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Sheet1!$A$1:$Y$58</definedName>
  </definedNames>
  <calcPr calcId="152511"/>
</workbook>
</file>

<file path=xl/calcChain.xml><?xml version="1.0" encoding="utf-8"?>
<calcChain xmlns="http://schemas.openxmlformats.org/spreadsheetml/2006/main">
  <c r="E59" i="1" l="1"/>
  <c r="F59" i="1"/>
  <c r="G59" i="1"/>
  <c r="H59" i="1"/>
  <c r="I59" i="1"/>
  <c r="J59" i="1"/>
  <c r="K59" i="1"/>
  <c r="L59" i="1"/>
  <c r="M59" i="1"/>
  <c r="N59" i="1"/>
  <c r="O59" i="1"/>
  <c r="P59" i="1"/>
  <c r="Q59" i="1"/>
  <c r="R57" i="1"/>
  <c r="R56" i="1"/>
  <c r="R55" i="1"/>
  <c r="R54" i="1"/>
  <c r="R53" i="1"/>
  <c r="R52" i="1"/>
  <c r="R51" i="1"/>
  <c r="R50" i="1"/>
  <c r="R48" i="1"/>
  <c r="R47" i="1"/>
  <c r="R44" i="1"/>
  <c r="R43" i="1"/>
  <c r="R41" i="1"/>
  <c r="R40" i="1"/>
  <c r="R39" i="1"/>
  <c r="R38" i="1"/>
  <c r="R37" i="1"/>
  <c r="R36" i="1"/>
  <c r="R35" i="1"/>
  <c r="R34" i="1"/>
  <c r="R33" i="1"/>
  <c r="R32" i="1"/>
  <c r="R31" i="1"/>
  <c r="R30" i="1"/>
  <c r="R26" i="1"/>
  <c r="R24" i="1"/>
  <c r="R23" i="1"/>
  <c r="R22" i="1"/>
  <c r="R21" i="1"/>
  <c r="R20" i="1"/>
  <c r="R18" i="1"/>
  <c r="R17" i="1"/>
  <c r="R16" i="1"/>
  <c r="R13" i="1"/>
  <c r="R10" i="1"/>
  <c r="R9" i="1"/>
  <c r="R8" i="1"/>
  <c r="R7" i="1"/>
  <c r="R2" i="1"/>
  <c r="R58" i="1" s="1"/>
</calcChain>
</file>

<file path=xl/sharedStrings.xml><?xml version="1.0" encoding="utf-8"?>
<sst xmlns="http://schemas.openxmlformats.org/spreadsheetml/2006/main" count="151" uniqueCount="23">
  <si>
    <t>Colour 1</t>
  </si>
  <si>
    <t>Colour 2</t>
  </si>
  <si>
    <t>PALLETS</t>
  </si>
  <si>
    <t>Gender</t>
  </si>
  <si>
    <t>TOTAL</t>
  </si>
  <si>
    <t>RRP</t>
  </si>
  <si>
    <t>WHITE</t>
  </si>
  <si>
    <t>RED</t>
  </si>
  <si>
    <t>BLACK</t>
  </si>
  <si>
    <t xml:space="preserve"> womens</t>
  </si>
  <si>
    <t>MUSTARD</t>
  </si>
  <si>
    <t>GREEN</t>
  </si>
  <si>
    <t>unisex</t>
  </si>
  <si>
    <t>2 COLOURS</t>
  </si>
  <si>
    <t>3 COLOURS</t>
  </si>
  <si>
    <t>1 COLOUR</t>
  </si>
  <si>
    <t>men</t>
  </si>
  <si>
    <t>womens</t>
  </si>
  <si>
    <t>BLACK WHITE</t>
  </si>
  <si>
    <t>BLACK LO</t>
  </si>
  <si>
    <t>NAVY</t>
  </si>
  <si>
    <t xml:space="preserve">BLACK </t>
  </si>
  <si>
    <t>SILVER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</si>
</sst>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£-809]* #,##0.00_-;\-[$£-809]* #,##0.00_-;_-[$£-809]* &quot;-&quot;??_-;_-@"/>
  </numFmts>
  <fonts count="4" x14ac:knownFonts="1">
    <font>
      <sz val="11"/>
      <name val="Calibri"/>
      <scheme val="minor"/>
    </font>
    <font>
      <b/>
      <sz val="11"/>
      <name val="Calibri"/>
    </font>
    <font>
      <sz val="11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3" xfId="0" applyFont="1" applyBorder="1"/>
    <xf numFmtId="164" fontId="1" fillId="0" borderId="7" xfId="0" applyNumberFormat="1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12" xfId="0" applyFont="1" applyBorder="1"/>
    <xf numFmtId="0" fontId="1" fillId="0" borderId="0" xfId="0" applyFont="1" applyAlignment="1">
      <alignment horizontal="center"/>
    </xf>
    <xf numFmtId="164" fontId="1" fillId="2" borderId="8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64" fontId="1" fillId="0" borderId="8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Font="1" applyBorder="1" applyAlignment="1"/>
    <xf numFmtId="0" fontId="2" fillId="0" borderId="1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47625</xdr:colOff>
      <xdr:row>44</xdr:row>
      <xdr:rowOff>32385</xdr:rowOff>
    </xdr:from>
    <xdr:ext cx="1986915" cy="1333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38585" y="56572785"/>
          <a:ext cx="1986915" cy="1333500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533400</xdr:colOff>
      <xdr:row>5</xdr:row>
      <xdr:rowOff>1295400</xdr:rowOff>
    </xdr:from>
    <xdr:ext cx="2162175" cy="135255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590550</xdr:colOff>
      <xdr:row>7</xdr:row>
      <xdr:rowOff>1228725</xdr:rowOff>
    </xdr:from>
    <xdr:ext cx="2343150" cy="1552575"/>
    <xdr:pic>
      <xdr:nvPicPr>
        <xdr:cNvPr id="4" name="image3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19050</xdr:colOff>
      <xdr:row>43</xdr:row>
      <xdr:rowOff>104775</xdr:rowOff>
    </xdr:from>
    <xdr:ext cx="2320290" cy="1266825"/>
    <xdr:pic>
      <xdr:nvPicPr>
        <xdr:cNvPr id="5" name="image4.pn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1510010" y="55334535"/>
          <a:ext cx="232029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508635</xdr:colOff>
      <xdr:row>40</xdr:row>
      <xdr:rowOff>74295</xdr:rowOff>
    </xdr:from>
    <xdr:ext cx="2400300" cy="1171575"/>
    <xdr:pic>
      <xdr:nvPicPr>
        <xdr:cNvPr id="6" name="image5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72475" y="51669315"/>
          <a:ext cx="2400300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104775</xdr:colOff>
      <xdr:row>0</xdr:row>
      <xdr:rowOff>163830</xdr:rowOff>
    </xdr:from>
    <xdr:ext cx="1777365" cy="1299210"/>
    <xdr:pic>
      <xdr:nvPicPr>
        <xdr:cNvPr id="7" name="image6.pn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1595735" y="163830"/>
          <a:ext cx="1777365" cy="1299210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184785</xdr:colOff>
      <xdr:row>18</xdr:row>
      <xdr:rowOff>125730</xdr:rowOff>
    </xdr:from>
    <xdr:ext cx="2146935" cy="1177290"/>
    <xdr:pic>
      <xdr:nvPicPr>
        <xdr:cNvPr id="8" name="image7.pn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673465" y="23031450"/>
          <a:ext cx="2146935" cy="1177290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85725</xdr:colOff>
      <xdr:row>20</xdr:row>
      <xdr:rowOff>0</xdr:rowOff>
    </xdr:from>
    <xdr:ext cx="1986915" cy="1285875"/>
    <xdr:pic>
      <xdr:nvPicPr>
        <xdr:cNvPr id="9" name="image8.pn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574405" y="25527000"/>
          <a:ext cx="1986915" cy="128587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57150</xdr:colOff>
      <xdr:row>40</xdr:row>
      <xdr:rowOff>1295400</xdr:rowOff>
    </xdr:from>
    <xdr:ext cx="2333625" cy="1276350"/>
    <xdr:pic>
      <xdr:nvPicPr>
        <xdr:cNvPr id="10" name="image9.pn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419100</xdr:colOff>
      <xdr:row>6</xdr:row>
      <xdr:rowOff>1247775</xdr:rowOff>
    </xdr:from>
    <xdr:ext cx="2486025" cy="1562100"/>
    <xdr:pic>
      <xdr:nvPicPr>
        <xdr:cNvPr id="11" name="image10.png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390525</xdr:colOff>
      <xdr:row>47</xdr:row>
      <xdr:rowOff>1304925</xdr:rowOff>
    </xdr:from>
    <xdr:ext cx="2457450" cy="1619250"/>
    <xdr:pic>
      <xdr:nvPicPr>
        <xdr:cNvPr id="12" name="image11.png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514350</xdr:colOff>
      <xdr:row>44</xdr:row>
      <xdr:rowOff>1209675</xdr:rowOff>
    </xdr:from>
    <xdr:ext cx="2400300" cy="1800225"/>
    <xdr:pic>
      <xdr:nvPicPr>
        <xdr:cNvPr id="13" name="image12.png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247650</xdr:colOff>
      <xdr:row>1</xdr:row>
      <xdr:rowOff>1228725</xdr:rowOff>
    </xdr:from>
    <xdr:ext cx="1581150" cy="1285875"/>
    <xdr:pic>
      <xdr:nvPicPr>
        <xdr:cNvPr id="14" name="image13.png"/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577215</xdr:colOff>
      <xdr:row>13</xdr:row>
      <xdr:rowOff>567690</xdr:rowOff>
    </xdr:from>
    <xdr:ext cx="1426845" cy="2038350"/>
    <xdr:pic>
      <xdr:nvPicPr>
        <xdr:cNvPr id="15" name="image14.png"/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8441055" y="16478250"/>
          <a:ext cx="1426845" cy="2038350"/>
        </a:xfrm>
        <a:prstGeom prst="rect">
          <a:avLst/>
        </a:prstGeom>
        <a:noFill/>
      </xdr:spPr>
    </xdr:pic>
    <xdr:clientData fLocksWithSheet="0"/>
  </xdr:oneCellAnchor>
  <xdr:oneCellAnchor>
    <xdr:from>
      <xdr:col>19</xdr:col>
      <xdr:colOff>306705</xdr:colOff>
      <xdr:row>13</xdr:row>
      <xdr:rowOff>1089660</xdr:rowOff>
    </xdr:from>
    <xdr:ext cx="1343025" cy="2457450"/>
    <xdr:pic>
      <xdr:nvPicPr>
        <xdr:cNvPr id="16" name="image15.png"/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420225" y="17000220"/>
          <a:ext cx="1343025" cy="2457450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228601</xdr:colOff>
      <xdr:row>18</xdr:row>
      <xdr:rowOff>1285875</xdr:rowOff>
    </xdr:from>
    <xdr:ext cx="1821180" cy="1314450"/>
    <xdr:pic>
      <xdr:nvPicPr>
        <xdr:cNvPr id="17" name="image16.png"/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717281" y="24191595"/>
          <a:ext cx="182118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363855</xdr:colOff>
      <xdr:row>20</xdr:row>
      <xdr:rowOff>1242060</xdr:rowOff>
    </xdr:from>
    <xdr:ext cx="1914525" cy="1485900"/>
    <xdr:pic>
      <xdr:nvPicPr>
        <xdr:cNvPr id="18" name="image17.png"/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852535" y="26769060"/>
          <a:ext cx="1914525" cy="1485900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139065</xdr:colOff>
      <xdr:row>21</xdr:row>
      <xdr:rowOff>1211580</xdr:rowOff>
    </xdr:from>
    <xdr:ext cx="2360295" cy="1533525"/>
    <xdr:pic>
      <xdr:nvPicPr>
        <xdr:cNvPr id="19" name="image18.png"/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627745" y="27607260"/>
          <a:ext cx="2360295" cy="153352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205741</xdr:colOff>
      <xdr:row>22</xdr:row>
      <xdr:rowOff>1278255</xdr:rowOff>
    </xdr:from>
    <xdr:ext cx="2034540" cy="1495425"/>
    <xdr:pic>
      <xdr:nvPicPr>
        <xdr:cNvPr id="20" name="image19.png"/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8694421" y="28984575"/>
          <a:ext cx="2034540" cy="1495425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539115</xdr:colOff>
      <xdr:row>24</xdr:row>
      <xdr:rowOff>1059180</xdr:rowOff>
    </xdr:from>
    <xdr:ext cx="2531745" cy="1743075"/>
    <xdr:pic>
      <xdr:nvPicPr>
        <xdr:cNvPr id="21" name="image20.png"/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8402955" y="31386780"/>
          <a:ext cx="2531745" cy="174307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230505</xdr:colOff>
      <xdr:row>23</xdr:row>
      <xdr:rowOff>1297305</xdr:rowOff>
    </xdr:from>
    <xdr:ext cx="2078355" cy="1552575"/>
    <xdr:pic>
      <xdr:nvPicPr>
        <xdr:cNvPr id="22" name="image21.png"/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8719185" y="30314265"/>
          <a:ext cx="2078355" cy="155257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41910</xdr:colOff>
      <xdr:row>26</xdr:row>
      <xdr:rowOff>30480</xdr:rowOff>
    </xdr:from>
    <xdr:ext cx="2274570" cy="1628775"/>
    <xdr:pic>
      <xdr:nvPicPr>
        <xdr:cNvPr id="23" name="image22.png"/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8530590" y="32979360"/>
          <a:ext cx="2274570" cy="162877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152400</xdr:colOff>
      <xdr:row>10</xdr:row>
      <xdr:rowOff>971550</xdr:rowOff>
    </xdr:from>
    <xdr:ext cx="1847850" cy="2028825"/>
    <xdr:pic>
      <xdr:nvPicPr>
        <xdr:cNvPr id="24" name="image23.png"/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361951</xdr:colOff>
      <xdr:row>26</xdr:row>
      <xdr:rowOff>706755</xdr:rowOff>
    </xdr:from>
    <xdr:ext cx="1771650" cy="2609850"/>
    <xdr:pic>
      <xdr:nvPicPr>
        <xdr:cNvPr id="25" name="image24.png"/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850631" y="33655635"/>
          <a:ext cx="1771650" cy="2609850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501015</xdr:colOff>
      <xdr:row>27</xdr:row>
      <xdr:rowOff>838200</xdr:rowOff>
    </xdr:from>
    <xdr:ext cx="1647825" cy="2268855"/>
    <xdr:pic>
      <xdr:nvPicPr>
        <xdr:cNvPr id="26" name="image25.png"/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989695" y="35097720"/>
          <a:ext cx="1647825" cy="2268855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236220</xdr:colOff>
      <xdr:row>16</xdr:row>
      <xdr:rowOff>739140</xdr:rowOff>
    </xdr:from>
    <xdr:ext cx="3097530" cy="2392680"/>
    <xdr:pic>
      <xdr:nvPicPr>
        <xdr:cNvPr id="27" name="image26.png"/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8100060" y="20581620"/>
          <a:ext cx="3097530" cy="2392680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542925</xdr:colOff>
      <xdr:row>8</xdr:row>
      <xdr:rowOff>933450</xdr:rowOff>
    </xdr:from>
    <xdr:ext cx="1476375" cy="2343150"/>
    <xdr:pic>
      <xdr:nvPicPr>
        <xdr:cNvPr id="28" name="image27.png"/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361950</xdr:colOff>
      <xdr:row>8</xdr:row>
      <xdr:rowOff>1276350</xdr:rowOff>
    </xdr:from>
    <xdr:ext cx="1409700" cy="2190750"/>
    <xdr:pic>
      <xdr:nvPicPr>
        <xdr:cNvPr id="29" name="image28.png"/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19050</xdr:colOff>
      <xdr:row>29</xdr:row>
      <xdr:rowOff>1076325</xdr:rowOff>
    </xdr:from>
    <xdr:ext cx="1219200" cy="2190750"/>
    <xdr:pic>
      <xdr:nvPicPr>
        <xdr:cNvPr id="30" name="image29.png"/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600075</xdr:colOff>
      <xdr:row>29</xdr:row>
      <xdr:rowOff>1219200</xdr:rowOff>
    </xdr:from>
    <xdr:ext cx="1171575" cy="2162175"/>
    <xdr:pic>
      <xdr:nvPicPr>
        <xdr:cNvPr id="31" name="image30.png"/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600075</xdr:colOff>
      <xdr:row>32</xdr:row>
      <xdr:rowOff>1009650</xdr:rowOff>
    </xdr:from>
    <xdr:ext cx="1190625" cy="2181225"/>
    <xdr:pic>
      <xdr:nvPicPr>
        <xdr:cNvPr id="32" name="image31.png"/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523875</xdr:colOff>
      <xdr:row>32</xdr:row>
      <xdr:rowOff>1200150</xdr:rowOff>
    </xdr:from>
    <xdr:ext cx="1219200" cy="2038350"/>
    <xdr:pic>
      <xdr:nvPicPr>
        <xdr:cNvPr id="33" name="image32.png"/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19050</xdr:colOff>
      <xdr:row>28</xdr:row>
      <xdr:rowOff>1143000</xdr:rowOff>
    </xdr:from>
    <xdr:ext cx="1228725" cy="2076450"/>
    <xdr:pic>
      <xdr:nvPicPr>
        <xdr:cNvPr id="34" name="image33.png"/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571500</xdr:colOff>
      <xdr:row>29</xdr:row>
      <xdr:rowOff>57150</xdr:rowOff>
    </xdr:from>
    <xdr:ext cx="1790700" cy="2076450"/>
    <xdr:pic>
      <xdr:nvPicPr>
        <xdr:cNvPr id="35" name="image34.png"/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57150</xdr:colOff>
      <xdr:row>31</xdr:row>
      <xdr:rowOff>1114425</xdr:rowOff>
    </xdr:from>
    <xdr:ext cx="1181100" cy="1962150"/>
    <xdr:pic>
      <xdr:nvPicPr>
        <xdr:cNvPr id="36" name="image35.png"/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28575</xdr:colOff>
      <xdr:row>31</xdr:row>
      <xdr:rowOff>971550</xdr:rowOff>
    </xdr:from>
    <xdr:ext cx="1152525" cy="1990725"/>
    <xdr:pic>
      <xdr:nvPicPr>
        <xdr:cNvPr id="37" name="image36.png"/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3</xdr:row>
      <xdr:rowOff>1257300</xdr:rowOff>
    </xdr:from>
    <xdr:ext cx="1123950" cy="1657350"/>
    <xdr:pic>
      <xdr:nvPicPr>
        <xdr:cNvPr id="38" name="image37.png"/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542925</xdr:colOff>
      <xdr:row>3</xdr:row>
      <xdr:rowOff>1190625</xdr:rowOff>
    </xdr:from>
    <xdr:ext cx="1190625" cy="1704975"/>
    <xdr:pic>
      <xdr:nvPicPr>
        <xdr:cNvPr id="39" name="image38.png"/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381000</xdr:colOff>
      <xdr:row>5</xdr:row>
      <xdr:rowOff>9525</xdr:rowOff>
    </xdr:from>
    <xdr:ext cx="1552575" cy="1219200"/>
    <xdr:pic>
      <xdr:nvPicPr>
        <xdr:cNvPr id="40" name="image39.png"/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447675</xdr:colOff>
      <xdr:row>4</xdr:row>
      <xdr:rowOff>1266825</xdr:rowOff>
    </xdr:from>
    <xdr:ext cx="1323975" cy="1123950"/>
    <xdr:pic>
      <xdr:nvPicPr>
        <xdr:cNvPr id="41" name="image40.png"/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571500</xdr:colOff>
      <xdr:row>12</xdr:row>
      <xdr:rowOff>47625</xdr:rowOff>
    </xdr:from>
    <xdr:ext cx="2162175" cy="1285875"/>
    <xdr:pic>
      <xdr:nvPicPr>
        <xdr:cNvPr id="42" name="image41.png"/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238125</xdr:colOff>
      <xdr:row>38</xdr:row>
      <xdr:rowOff>723900</xdr:rowOff>
    </xdr:from>
    <xdr:ext cx="1800225" cy="2390775"/>
    <xdr:pic>
      <xdr:nvPicPr>
        <xdr:cNvPr id="43" name="image42.png"/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8726805" y="49697640"/>
          <a:ext cx="1800225" cy="239077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76200</xdr:colOff>
      <xdr:row>30</xdr:row>
      <xdr:rowOff>933450</xdr:rowOff>
    </xdr:from>
    <xdr:ext cx="1238250" cy="2095500"/>
    <xdr:pic>
      <xdr:nvPicPr>
        <xdr:cNvPr id="44" name="image43.png"/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114300</xdr:colOff>
      <xdr:row>30</xdr:row>
      <xdr:rowOff>1047750</xdr:rowOff>
    </xdr:from>
    <xdr:ext cx="1047750" cy="2076450"/>
    <xdr:pic>
      <xdr:nvPicPr>
        <xdr:cNvPr id="45" name="image44.png"/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396240</xdr:colOff>
      <xdr:row>3</xdr:row>
      <xdr:rowOff>59055</xdr:rowOff>
    </xdr:from>
    <xdr:ext cx="1571625" cy="1276350"/>
    <xdr:pic>
      <xdr:nvPicPr>
        <xdr:cNvPr id="46" name="image45.png"/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8260080" y="2863215"/>
          <a:ext cx="157162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19</xdr:col>
      <xdr:colOff>371474</xdr:colOff>
      <xdr:row>3</xdr:row>
      <xdr:rowOff>0</xdr:rowOff>
    </xdr:from>
    <xdr:ext cx="1556385" cy="1143000"/>
    <xdr:pic>
      <xdr:nvPicPr>
        <xdr:cNvPr id="47" name="image46.png"/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9484994" y="2804160"/>
          <a:ext cx="1556385" cy="1143000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283845</xdr:colOff>
      <xdr:row>55</xdr:row>
      <xdr:rowOff>1173480</xdr:rowOff>
    </xdr:from>
    <xdr:ext cx="1743075" cy="2120265"/>
    <xdr:pic>
      <xdr:nvPicPr>
        <xdr:cNvPr id="48" name="image47.png"/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1774805" y="72130920"/>
          <a:ext cx="1743075" cy="212026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407670</xdr:colOff>
      <xdr:row>54</xdr:row>
      <xdr:rowOff>923925</xdr:rowOff>
    </xdr:from>
    <xdr:ext cx="1604010" cy="2093595"/>
    <xdr:pic>
      <xdr:nvPicPr>
        <xdr:cNvPr id="49" name="image48.png"/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1898630" y="70570725"/>
          <a:ext cx="1604010" cy="209359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123825</xdr:colOff>
      <xdr:row>52</xdr:row>
      <xdr:rowOff>857250</xdr:rowOff>
    </xdr:from>
    <xdr:ext cx="2133600" cy="2362200"/>
    <xdr:pic>
      <xdr:nvPicPr>
        <xdr:cNvPr id="50" name="image49.png"/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104775</xdr:colOff>
      <xdr:row>53</xdr:row>
      <xdr:rowOff>809625</xdr:rowOff>
    </xdr:from>
    <xdr:ext cx="1990725" cy="2362200"/>
    <xdr:pic>
      <xdr:nvPicPr>
        <xdr:cNvPr id="51" name="image50.png"/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66675</xdr:colOff>
      <xdr:row>9</xdr:row>
      <xdr:rowOff>914400</xdr:rowOff>
    </xdr:from>
    <xdr:ext cx="1752600" cy="2095500"/>
    <xdr:pic>
      <xdr:nvPicPr>
        <xdr:cNvPr id="52" name="image51.png"/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571500</xdr:colOff>
      <xdr:row>33</xdr:row>
      <xdr:rowOff>971550</xdr:rowOff>
    </xdr:from>
    <xdr:ext cx="1219200" cy="2009775"/>
    <xdr:pic>
      <xdr:nvPicPr>
        <xdr:cNvPr id="53" name="image52.png"/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600075</xdr:colOff>
      <xdr:row>33</xdr:row>
      <xdr:rowOff>981075</xdr:rowOff>
    </xdr:from>
    <xdr:ext cx="1171575" cy="2047875"/>
    <xdr:pic>
      <xdr:nvPicPr>
        <xdr:cNvPr id="54" name="image53.png"/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34</xdr:row>
      <xdr:rowOff>1162050</xdr:rowOff>
    </xdr:from>
    <xdr:ext cx="1143000" cy="1847850"/>
    <xdr:pic>
      <xdr:nvPicPr>
        <xdr:cNvPr id="55" name="image54.png"/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342900</xdr:colOff>
      <xdr:row>34</xdr:row>
      <xdr:rowOff>1141095</xdr:rowOff>
    </xdr:from>
    <xdr:ext cx="1259205" cy="1518285"/>
    <xdr:pic>
      <xdr:nvPicPr>
        <xdr:cNvPr id="56" name="image55.png"/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2458700" y="44575095"/>
          <a:ext cx="1259205" cy="151828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114300</xdr:colOff>
      <xdr:row>48</xdr:row>
      <xdr:rowOff>895350</xdr:rowOff>
    </xdr:from>
    <xdr:ext cx="1790700" cy="2297430"/>
    <xdr:pic>
      <xdr:nvPicPr>
        <xdr:cNvPr id="57" name="image56.png"/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1605260" y="62678310"/>
          <a:ext cx="1790700" cy="2297430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337185</xdr:colOff>
      <xdr:row>50</xdr:row>
      <xdr:rowOff>939165</xdr:rowOff>
    </xdr:from>
    <xdr:ext cx="1605915" cy="2200275"/>
    <xdr:pic>
      <xdr:nvPicPr>
        <xdr:cNvPr id="58" name="image57.png"/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1828145" y="65343405"/>
          <a:ext cx="1605915" cy="220027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201931</xdr:colOff>
      <xdr:row>51</xdr:row>
      <xdr:rowOff>1097280</xdr:rowOff>
    </xdr:from>
    <xdr:ext cx="1901190" cy="2004060"/>
    <xdr:pic>
      <xdr:nvPicPr>
        <xdr:cNvPr id="59" name="image58.png"/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1692891" y="66812160"/>
          <a:ext cx="1901190" cy="2004060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180975</xdr:colOff>
      <xdr:row>46</xdr:row>
      <xdr:rowOff>838200</xdr:rowOff>
    </xdr:from>
    <xdr:ext cx="1838325" cy="2105025"/>
    <xdr:pic>
      <xdr:nvPicPr>
        <xdr:cNvPr id="60" name="image59.png"/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142875</xdr:colOff>
      <xdr:row>35</xdr:row>
      <xdr:rowOff>1038225</xdr:rowOff>
    </xdr:from>
    <xdr:ext cx="1495425" cy="2238375"/>
    <xdr:pic>
      <xdr:nvPicPr>
        <xdr:cNvPr id="61" name="image60.png"/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238125</xdr:colOff>
      <xdr:row>36</xdr:row>
      <xdr:rowOff>1019175</xdr:rowOff>
    </xdr:from>
    <xdr:ext cx="1600200" cy="2162175"/>
    <xdr:pic>
      <xdr:nvPicPr>
        <xdr:cNvPr id="62" name="image61.png"/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171450</xdr:colOff>
      <xdr:row>45</xdr:row>
      <xdr:rowOff>828675</xdr:rowOff>
    </xdr:from>
    <xdr:ext cx="1905000" cy="2209800"/>
    <xdr:pic>
      <xdr:nvPicPr>
        <xdr:cNvPr id="63" name="image62.png"/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163831</xdr:colOff>
      <xdr:row>42</xdr:row>
      <xdr:rowOff>131445</xdr:rowOff>
    </xdr:from>
    <xdr:ext cx="1969770" cy="1125855"/>
    <xdr:pic>
      <xdr:nvPicPr>
        <xdr:cNvPr id="64" name="image63.png"/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11654791" y="54050565"/>
          <a:ext cx="1969770" cy="112585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8"/>
  <sheetViews>
    <sheetView showGridLines="0" tabSelected="1" workbookViewId="0">
      <pane ySplit="1" topLeftCell="A8" activePane="bottomLeft" state="frozen"/>
      <selection pane="bottomLeft" activeCell="M40" sqref="M40"/>
    </sheetView>
  </sheetViews>
  <sheetFormatPr defaultColWidth="14.42578125" defaultRowHeight="15" customHeight="1" x14ac:dyDescent="0.25"/>
  <cols>
    <col min="1" max="1" width="9.5703125" customWidth="1"/>
    <col min="2" max="2" width="7.140625" customWidth="1"/>
    <col min="3" max="3" width="8.140625" customWidth="1"/>
    <col min="4" max="4" width="9.28515625" customWidth="1"/>
    <col min="5" max="5" width="6.5703125" customWidth="1"/>
    <col min="6" max="6" width="5.85546875" customWidth="1"/>
    <col min="7" max="7" width="6.42578125" customWidth="1"/>
    <col min="8" max="8" width="6.140625" customWidth="1"/>
    <col min="9" max="10" width="6.28515625" customWidth="1"/>
    <col min="11" max="11" width="5.85546875" customWidth="1"/>
    <col min="12" max="12" width="6" customWidth="1"/>
    <col min="13" max="13" width="5.85546875" customWidth="1"/>
    <col min="14" max="14" width="6" customWidth="1"/>
    <col min="15" max="16" width="6.28515625" customWidth="1"/>
    <col min="17" max="17" width="6.5703125" customWidth="1"/>
    <col min="18" max="20" width="9.140625" customWidth="1"/>
    <col min="21" max="22" width="8.7109375" customWidth="1"/>
    <col min="23" max="23" width="8.7109375" hidden="1" customWidth="1"/>
    <col min="24" max="24" width="0.7109375" hidden="1" customWidth="1"/>
    <col min="25" max="25" width="13.140625" customWidth="1"/>
    <col min="26" max="26" width="8.7109375" customWidth="1"/>
  </cols>
  <sheetData>
    <row r="1" spans="1:26" ht="25.9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1">
        <v>34</v>
      </c>
      <c r="F1" s="1">
        <v>35</v>
      </c>
      <c r="G1" s="1">
        <v>36</v>
      </c>
      <c r="H1" s="1">
        <v>37</v>
      </c>
      <c r="I1" s="1">
        <v>38</v>
      </c>
      <c r="J1" s="1">
        <v>39</v>
      </c>
      <c r="K1" s="1">
        <v>40</v>
      </c>
      <c r="L1" s="1">
        <v>41</v>
      </c>
      <c r="M1" s="1">
        <v>42</v>
      </c>
      <c r="N1" s="1">
        <v>43</v>
      </c>
      <c r="O1" s="1">
        <v>44</v>
      </c>
      <c r="P1" s="1">
        <v>45</v>
      </c>
      <c r="Q1" s="1">
        <v>46</v>
      </c>
      <c r="R1" s="3" t="s">
        <v>4</v>
      </c>
      <c r="S1" s="4"/>
      <c r="T1" s="5"/>
      <c r="U1" s="6"/>
      <c r="V1" s="6"/>
      <c r="W1" s="6"/>
      <c r="X1" s="7"/>
      <c r="Y1" s="8" t="s">
        <v>5</v>
      </c>
      <c r="Z1" s="9"/>
    </row>
    <row r="2" spans="1:26" ht="103.5" customHeight="1" x14ac:dyDescent="0.25">
      <c r="A2" s="10" t="s">
        <v>6</v>
      </c>
      <c r="B2" s="10" t="s">
        <v>7</v>
      </c>
      <c r="C2" s="10">
        <v>3</v>
      </c>
      <c r="D2" s="11"/>
      <c r="E2" s="10"/>
      <c r="F2" s="10"/>
      <c r="G2" s="10">
        <v>204</v>
      </c>
      <c r="H2" s="10">
        <v>313</v>
      </c>
      <c r="I2" s="10">
        <v>189</v>
      </c>
      <c r="J2" s="10">
        <v>90</v>
      </c>
      <c r="K2" s="10"/>
      <c r="L2" s="10"/>
      <c r="M2" s="10"/>
      <c r="N2" s="10"/>
      <c r="O2" s="10"/>
      <c r="P2" s="10"/>
      <c r="Q2" s="10"/>
      <c r="R2" s="12">
        <f>SUM(F2:O2)</f>
        <v>796</v>
      </c>
      <c r="S2" s="13">
        <v>360</v>
      </c>
      <c r="T2" s="14"/>
      <c r="U2" s="14"/>
      <c r="V2" s="14"/>
      <c r="W2" s="14"/>
      <c r="X2" s="15"/>
      <c r="Y2" s="16">
        <v>30</v>
      </c>
      <c r="Z2" s="17"/>
    </row>
    <row r="3" spans="1:26" ht="103.5" customHeight="1" x14ac:dyDescent="0.25">
      <c r="A3" s="10" t="s">
        <v>8</v>
      </c>
      <c r="B3" s="10" t="s">
        <v>6</v>
      </c>
      <c r="C3" s="10">
        <v>3</v>
      </c>
      <c r="D3" s="11" t="s">
        <v>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2">
        <v>1080</v>
      </c>
      <c r="S3" s="13"/>
      <c r="T3" s="14"/>
      <c r="U3" s="14"/>
      <c r="V3" s="14"/>
      <c r="W3" s="14"/>
      <c r="X3" s="15"/>
      <c r="Y3" s="16">
        <v>30</v>
      </c>
      <c r="Z3" s="18"/>
    </row>
    <row r="4" spans="1:26" ht="103.5" customHeight="1" x14ac:dyDescent="0.25">
      <c r="A4" s="10" t="s">
        <v>6</v>
      </c>
      <c r="B4" s="10" t="s">
        <v>8</v>
      </c>
      <c r="C4" s="10">
        <v>3</v>
      </c>
      <c r="D4" s="11" t="s">
        <v>9</v>
      </c>
      <c r="E4" s="10"/>
      <c r="F4" s="10">
        <v>85</v>
      </c>
      <c r="G4" s="10">
        <v>192</v>
      </c>
      <c r="H4" s="10">
        <v>272</v>
      </c>
      <c r="I4" s="10">
        <v>269</v>
      </c>
      <c r="J4" s="10">
        <v>224</v>
      </c>
      <c r="K4" s="10"/>
      <c r="L4" s="10"/>
      <c r="M4" s="10"/>
      <c r="N4" s="10"/>
      <c r="O4" s="10"/>
      <c r="P4" s="10"/>
      <c r="Q4" s="10"/>
      <c r="R4" s="12">
        <v>1050</v>
      </c>
      <c r="S4" s="19"/>
      <c r="T4" s="19">
        <v>360</v>
      </c>
      <c r="U4" s="14"/>
      <c r="V4" s="14"/>
      <c r="W4" s="14"/>
      <c r="X4" s="14"/>
      <c r="Y4" s="16">
        <v>40</v>
      </c>
      <c r="Z4" s="18"/>
    </row>
    <row r="5" spans="1:26" ht="103.5" customHeight="1" x14ac:dyDescent="0.25">
      <c r="A5" s="10" t="s">
        <v>8</v>
      </c>
      <c r="B5" s="10"/>
      <c r="C5" s="10">
        <v>4</v>
      </c>
      <c r="D5" s="11" t="s">
        <v>9</v>
      </c>
      <c r="E5" s="10"/>
      <c r="F5" s="10">
        <v>3</v>
      </c>
      <c r="G5" s="10">
        <v>11</v>
      </c>
      <c r="H5" s="10">
        <v>27</v>
      </c>
      <c r="I5" s="10">
        <v>13</v>
      </c>
      <c r="J5" s="10">
        <v>300</v>
      </c>
      <c r="K5" s="10">
        <v>339</v>
      </c>
      <c r="L5" s="10"/>
      <c r="M5" s="10"/>
      <c r="N5" s="10"/>
      <c r="O5" s="10"/>
      <c r="P5" s="10"/>
      <c r="Q5" s="10"/>
      <c r="R5" s="12">
        <v>1410</v>
      </c>
      <c r="S5" s="13">
        <v>360</v>
      </c>
      <c r="T5" s="14"/>
      <c r="U5" s="14"/>
      <c r="V5" s="14"/>
      <c r="W5" s="14"/>
      <c r="X5" s="15"/>
      <c r="Y5" s="16">
        <v>40</v>
      </c>
      <c r="Z5" s="18"/>
    </row>
    <row r="6" spans="1:26" ht="103.5" customHeight="1" x14ac:dyDescent="0.25">
      <c r="A6" s="10" t="s">
        <v>8</v>
      </c>
      <c r="B6" s="10" t="s">
        <v>6</v>
      </c>
      <c r="C6" s="10">
        <v>2</v>
      </c>
      <c r="D6" s="11" t="s">
        <v>9</v>
      </c>
      <c r="E6" s="10"/>
      <c r="F6" s="10">
        <v>199</v>
      </c>
      <c r="G6" s="10">
        <v>219</v>
      </c>
      <c r="H6" s="10">
        <v>256</v>
      </c>
      <c r="I6" s="10">
        <v>205</v>
      </c>
      <c r="J6" s="10">
        <v>205</v>
      </c>
      <c r="K6" s="10">
        <v>128</v>
      </c>
      <c r="L6" s="10"/>
      <c r="M6" s="10"/>
      <c r="N6" s="10"/>
      <c r="O6" s="10"/>
      <c r="P6" s="10"/>
      <c r="Q6" s="10"/>
      <c r="R6" s="12">
        <v>690</v>
      </c>
      <c r="S6" s="13">
        <v>360</v>
      </c>
      <c r="T6" s="14"/>
      <c r="U6" s="14"/>
      <c r="V6" s="14"/>
      <c r="W6" s="14"/>
      <c r="X6" s="15"/>
      <c r="Y6" s="16">
        <v>40</v>
      </c>
      <c r="Z6" s="18"/>
    </row>
    <row r="7" spans="1:26" ht="103.5" customHeight="1" x14ac:dyDescent="0.25">
      <c r="A7" s="10" t="s">
        <v>10</v>
      </c>
      <c r="B7" s="10"/>
      <c r="C7" s="10">
        <v>2</v>
      </c>
      <c r="D7" s="11" t="s">
        <v>9</v>
      </c>
      <c r="E7" s="10">
        <v>300</v>
      </c>
      <c r="F7" s="10">
        <v>60</v>
      </c>
      <c r="G7" s="10">
        <v>30</v>
      </c>
      <c r="H7" s="10">
        <v>60</v>
      </c>
      <c r="I7" s="10"/>
      <c r="J7" s="10">
        <v>30</v>
      </c>
      <c r="K7" s="10"/>
      <c r="L7" s="10"/>
      <c r="M7" s="10"/>
      <c r="N7" s="10"/>
      <c r="O7" s="10"/>
      <c r="P7" s="10"/>
      <c r="Q7" s="10"/>
      <c r="R7" s="12">
        <f t="shared" ref="R7:R10" si="0">SUM(E7:Q7)</f>
        <v>480</v>
      </c>
      <c r="S7" s="13">
        <v>360</v>
      </c>
      <c r="T7" s="14"/>
      <c r="U7" s="14"/>
      <c r="V7" s="14"/>
      <c r="W7" s="14"/>
      <c r="X7" s="15"/>
      <c r="Y7" s="16">
        <v>30</v>
      </c>
      <c r="Z7" s="18"/>
    </row>
    <row r="8" spans="1:26" ht="103.5" customHeight="1" x14ac:dyDescent="0.25">
      <c r="A8" s="10" t="s">
        <v>8</v>
      </c>
      <c r="B8" s="10" t="s">
        <v>6</v>
      </c>
      <c r="C8" s="10">
        <v>2</v>
      </c>
      <c r="D8" s="11" t="s">
        <v>9</v>
      </c>
      <c r="E8" s="10">
        <v>107</v>
      </c>
      <c r="F8" s="10">
        <v>166</v>
      </c>
      <c r="G8" s="10">
        <v>158</v>
      </c>
      <c r="H8" s="10">
        <v>21</v>
      </c>
      <c r="I8" s="10"/>
      <c r="J8" s="10">
        <v>28</v>
      </c>
      <c r="K8" s="10"/>
      <c r="L8" s="10"/>
      <c r="M8" s="10"/>
      <c r="N8" s="10"/>
      <c r="O8" s="10"/>
      <c r="P8" s="10"/>
      <c r="Q8" s="10"/>
      <c r="R8" s="12">
        <f t="shared" si="0"/>
        <v>480</v>
      </c>
      <c r="S8" s="13">
        <v>360</v>
      </c>
      <c r="T8" s="14"/>
      <c r="U8" s="14"/>
      <c r="V8" s="14"/>
      <c r="W8" s="14"/>
      <c r="X8" s="15"/>
      <c r="Y8" s="16">
        <v>30</v>
      </c>
      <c r="Z8" s="18"/>
    </row>
    <row r="9" spans="1:26" ht="103.5" customHeight="1" x14ac:dyDescent="0.25">
      <c r="A9" s="10" t="s">
        <v>6</v>
      </c>
      <c r="B9" s="10" t="s">
        <v>7</v>
      </c>
      <c r="C9" s="10">
        <v>2</v>
      </c>
      <c r="D9" s="11" t="s">
        <v>9</v>
      </c>
      <c r="E9" s="10">
        <v>120</v>
      </c>
      <c r="F9" s="10">
        <v>144</v>
      </c>
      <c r="G9" s="10">
        <v>8</v>
      </c>
      <c r="H9" s="10">
        <v>30</v>
      </c>
      <c r="I9" s="10">
        <v>60</v>
      </c>
      <c r="J9" s="10">
        <v>206</v>
      </c>
      <c r="K9" s="10">
        <v>30</v>
      </c>
      <c r="L9" s="10"/>
      <c r="M9" s="10"/>
      <c r="N9" s="10"/>
      <c r="O9" s="10"/>
      <c r="P9" s="10"/>
      <c r="Q9" s="10"/>
      <c r="R9" s="12">
        <f t="shared" si="0"/>
        <v>598</v>
      </c>
      <c r="S9" s="13">
        <v>360</v>
      </c>
      <c r="T9" s="14"/>
      <c r="U9" s="14"/>
      <c r="V9" s="14"/>
      <c r="W9" s="14"/>
      <c r="X9" s="15"/>
      <c r="Y9" s="16">
        <v>30</v>
      </c>
      <c r="Z9" s="18"/>
    </row>
    <row r="10" spans="1:26" ht="103.5" customHeight="1" x14ac:dyDescent="0.25">
      <c r="A10" s="10" t="s">
        <v>6</v>
      </c>
      <c r="B10" s="10" t="s">
        <v>7</v>
      </c>
      <c r="C10" s="10">
        <v>1</v>
      </c>
      <c r="D10" s="11" t="s">
        <v>9</v>
      </c>
      <c r="E10" s="10"/>
      <c r="F10" s="10">
        <v>38</v>
      </c>
      <c r="G10" s="10">
        <v>120</v>
      </c>
      <c r="H10" s="10">
        <v>150</v>
      </c>
      <c r="I10" s="10"/>
      <c r="J10" s="10">
        <v>33</v>
      </c>
      <c r="K10" s="10">
        <v>19</v>
      </c>
      <c r="L10" s="10"/>
      <c r="M10" s="10"/>
      <c r="N10" s="10"/>
      <c r="O10" s="10"/>
      <c r="P10" s="10"/>
      <c r="Q10" s="10"/>
      <c r="R10" s="12">
        <f t="shared" si="0"/>
        <v>360</v>
      </c>
      <c r="S10" s="13">
        <v>360</v>
      </c>
      <c r="T10" s="14"/>
      <c r="U10" s="14"/>
      <c r="V10" s="14"/>
      <c r="W10" s="14"/>
      <c r="X10" s="15"/>
      <c r="Y10" s="16">
        <v>30</v>
      </c>
      <c r="Z10" s="18"/>
    </row>
    <row r="11" spans="1:26" ht="103.5" customHeight="1" x14ac:dyDescent="0.25">
      <c r="A11" s="10" t="s">
        <v>11</v>
      </c>
      <c r="B11" s="10"/>
      <c r="C11" s="10">
        <v>1</v>
      </c>
      <c r="D11" s="11" t="s">
        <v>12</v>
      </c>
      <c r="E11" s="10"/>
      <c r="F11" s="10"/>
      <c r="G11" s="10"/>
      <c r="H11" s="10"/>
      <c r="I11" s="10"/>
      <c r="J11" s="10">
        <v>150</v>
      </c>
      <c r="K11" s="10">
        <v>96</v>
      </c>
      <c r="L11" s="10">
        <v>35</v>
      </c>
      <c r="M11" s="10"/>
      <c r="N11" s="10"/>
      <c r="O11" s="10">
        <v>58</v>
      </c>
      <c r="P11" s="10"/>
      <c r="Q11" s="10"/>
      <c r="R11" s="12">
        <v>339</v>
      </c>
      <c r="S11" s="13">
        <v>360</v>
      </c>
      <c r="T11" s="14"/>
      <c r="U11" s="14"/>
      <c r="V11" s="14"/>
      <c r="W11" s="14"/>
      <c r="X11" s="15"/>
      <c r="Y11" s="16">
        <v>40</v>
      </c>
      <c r="Z11" s="18"/>
    </row>
    <row r="12" spans="1:26" ht="103.5" customHeight="1" x14ac:dyDescent="0.25">
      <c r="A12" s="10" t="s">
        <v>6</v>
      </c>
      <c r="B12" s="10" t="s">
        <v>8</v>
      </c>
      <c r="C12" s="10">
        <v>2</v>
      </c>
      <c r="D12" s="11" t="s">
        <v>9</v>
      </c>
      <c r="E12" s="10"/>
      <c r="F12" s="10"/>
      <c r="G12" s="10">
        <v>207</v>
      </c>
      <c r="H12" s="10">
        <v>440</v>
      </c>
      <c r="I12" s="10">
        <v>14</v>
      </c>
      <c r="J12" s="10">
        <v>27</v>
      </c>
      <c r="K12" s="10"/>
      <c r="L12" s="10"/>
      <c r="M12" s="10"/>
      <c r="N12" s="10"/>
      <c r="O12" s="10"/>
      <c r="P12" s="10"/>
      <c r="Q12" s="10"/>
      <c r="R12" s="12">
        <v>658</v>
      </c>
      <c r="S12" s="13">
        <v>360</v>
      </c>
      <c r="T12" s="14"/>
      <c r="U12" s="14"/>
      <c r="V12" s="14"/>
      <c r="W12" s="14"/>
      <c r="X12" s="15"/>
      <c r="Y12" s="16">
        <v>40</v>
      </c>
      <c r="Z12" s="18"/>
    </row>
    <row r="13" spans="1:26" ht="103.5" customHeight="1" x14ac:dyDescent="0.25">
      <c r="A13" s="10" t="s">
        <v>8</v>
      </c>
      <c r="B13" s="10"/>
      <c r="C13" s="10">
        <v>2</v>
      </c>
      <c r="D13" s="11" t="s">
        <v>12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2">
        <f>SUM(C13*S13)</f>
        <v>720</v>
      </c>
      <c r="S13" s="13">
        <v>360</v>
      </c>
      <c r="T13" s="14"/>
      <c r="U13" s="14"/>
      <c r="V13" s="14"/>
      <c r="W13" s="14"/>
      <c r="X13" s="15"/>
      <c r="Y13" s="16">
        <v>30</v>
      </c>
      <c r="Z13" s="18"/>
    </row>
    <row r="14" spans="1:26" ht="103.5" customHeight="1" x14ac:dyDescent="0.25">
      <c r="A14" s="10" t="s">
        <v>8</v>
      </c>
      <c r="B14" s="10" t="s">
        <v>6</v>
      </c>
      <c r="C14" s="10">
        <v>1</v>
      </c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2">
        <v>360</v>
      </c>
      <c r="S14" s="19"/>
      <c r="T14" s="19"/>
      <c r="U14" s="14"/>
      <c r="V14" s="14"/>
      <c r="W14" s="14"/>
      <c r="X14" s="14"/>
      <c r="Y14" s="16">
        <v>30</v>
      </c>
      <c r="Z14" s="18"/>
    </row>
    <row r="15" spans="1:26" ht="103.5" customHeight="1" x14ac:dyDescent="0.25">
      <c r="A15" s="10" t="s">
        <v>13</v>
      </c>
      <c r="B15" s="10"/>
      <c r="C15" s="10"/>
      <c r="D15" s="11" t="s">
        <v>9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2">
        <v>900</v>
      </c>
      <c r="S15" s="19"/>
      <c r="T15" s="19">
        <v>360</v>
      </c>
      <c r="U15" s="14"/>
      <c r="V15" s="14"/>
      <c r="W15" s="14"/>
      <c r="X15" s="14"/>
      <c r="Y15" s="16">
        <v>40</v>
      </c>
      <c r="Z15" s="18"/>
    </row>
    <row r="16" spans="1:26" ht="103.5" customHeight="1" x14ac:dyDescent="0.25">
      <c r="A16" s="10" t="s">
        <v>13</v>
      </c>
      <c r="B16" s="10"/>
      <c r="C16" s="10">
        <v>4</v>
      </c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2">
        <f t="shared" ref="R16:R18" si="1">SUM(C16*T16)</f>
        <v>1440</v>
      </c>
      <c r="S16" s="20"/>
      <c r="T16" s="20">
        <v>360</v>
      </c>
      <c r="U16" s="21"/>
      <c r="V16" s="21"/>
      <c r="W16" s="14"/>
      <c r="X16" s="14"/>
      <c r="Y16" s="16">
        <v>30</v>
      </c>
      <c r="Z16" s="18"/>
    </row>
    <row r="17" spans="1:26" ht="103.5" customHeight="1" x14ac:dyDescent="0.25">
      <c r="A17" s="10" t="s">
        <v>14</v>
      </c>
      <c r="B17" s="10"/>
      <c r="C17" s="10">
        <v>3</v>
      </c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2">
        <f t="shared" si="1"/>
        <v>1080</v>
      </c>
      <c r="S17" s="20"/>
      <c r="T17" s="20">
        <v>360</v>
      </c>
      <c r="U17" s="21"/>
      <c r="V17" s="21"/>
      <c r="W17" s="14"/>
      <c r="X17" s="14"/>
      <c r="Y17" s="16">
        <v>30</v>
      </c>
      <c r="Z17" s="18"/>
    </row>
    <row r="18" spans="1:26" ht="126.6" customHeight="1" x14ac:dyDescent="0.25">
      <c r="A18" s="10" t="s">
        <v>15</v>
      </c>
      <c r="B18" s="10"/>
      <c r="C18" s="10">
        <v>1.5</v>
      </c>
      <c r="D18" s="11" t="s">
        <v>16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2">
        <f t="shared" si="1"/>
        <v>540</v>
      </c>
      <c r="S18" s="19"/>
      <c r="T18" s="19">
        <v>360</v>
      </c>
      <c r="U18" s="14"/>
      <c r="V18" s="14"/>
      <c r="W18" s="14"/>
      <c r="X18" s="14"/>
      <c r="Y18" s="16">
        <v>40</v>
      </c>
      <c r="Z18" s="18"/>
    </row>
    <row r="19" spans="1:26" ht="103.5" customHeight="1" x14ac:dyDescent="0.25">
      <c r="A19" s="10" t="s">
        <v>6</v>
      </c>
      <c r="B19" s="10" t="s">
        <v>8</v>
      </c>
      <c r="C19" s="10">
        <v>11</v>
      </c>
      <c r="D19" s="11" t="s">
        <v>16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2">
        <v>3930</v>
      </c>
      <c r="S19" s="19"/>
      <c r="T19" s="19">
        <v>360</v>
      </c>
      <c r="U19" s="14"/>
      <c r="V19" s="14"/>
      <c r="W19" s="14"/>
      <c r="X19" s="14"/>
      <c r="Y19" s="16">
        <v>40</v>
      </c>
      <c r="Z19" s="18"/>
    </row>
    <row r="20" spans="1:26" ht="103.5" customHeight="1" x14ac:dyDescent="0.25">
      <c r="A20" s="10" t="s">
        <v>6</v>
      </c>
      <c r="B20" s="10" t="s">
        <v>7</v>
      </c>
      <c r="C20" s="10">
        <v>8</v>
      </c>
      <c r="D20" s="11" t="s">
        <v>16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2">
        <f t="shared" ref="R20:R21" si="2">SUM(C20*T20)</f>
        <v>2880</v>
      </c>
      <c r="S20" s="20"/>
      <c r="T20" s="20">
        <v>360</v>
      </c>
      <c r="U20" s="21"/>
      <c r="V20" s="21"/>
      <c r="W20" s="14"/>
      <c r="X20" s="14"/>
      <c r="Y20" s="16">
        <v>40</v>
      </c>
      <c r="Z20" s="18"/>
    </row>
    <row r="21" spans="1:26" ht="103.5" customHeight="1" x14ac:dyDescent="0.25">
      <c r="A21" s="10" t="s">
        <v>8</v>
      </c>
      <c r="B21" s="10" t="s">
        <v>6</v>
      </c>
      <c r="C21" s="10">
        <v>4</v>
      </c>
      <c r="D21" s="11" t="s">
        <v>16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2">
        <f t="shared" si="2"/>
        <v>1440</v>
      </c>
      <c r="S21" s="19"/>
      <c r="T21" s="19">
        <v>360</v>
      </c>
      <c r="U21" s="14"/>
      <c r="V21" s="14"/>
      <c r="W21" s="14"/>
      <c r="X21" s="14"/>
      <c r="Y21" s="16">
        <v>40</v>
      </c>
      <c r="Z21" s="18"/>
    </row>
    <row r="22" spans="1:26" ht="103.5" customHeight="1" x14ac:dyDescent="0.25">
      <c r="A22" s="10" t="s">
        <v>8</v>
      </c>
      <c r="B22" s="10" t="s">
        <v>6</v>
      </c>
      <c r="C22" s="10">
        <v>2</v>
      </c>
      <c r="D22" s="11" t="s">
        <v>16</v>
      </c>
      <c r="E22" s="10"/>
      <c r="F22" s="10"/>
      <c r="G22" s="10"/>
      <c r="H22" s="10"/>
      <c r="I22" s="10"/>
      <c r="J22" s="10">
        <v>44</v>
      </c>
      <c r="K22" s="10"/>
      <c r="L22" s="10">
        <v>32</v>
      </c>
      <c r="M22" s="10">
        <v>29</v>
      </c>
      <c r="N22" s="10">
        <v>29</v>
      </c>
      <c r="O22" s="10"/>
      <c r="P22" s="10"/>
      <c r="Q22" s="10"/>
      <c r="R22" s="12">
        <f>SUM(F22:Q22)</f>
        <v>134</v>
      </c>
      <c r="S22" s="19"/>
      <c r="T22" s="19">
        <v>360</v>
      </c>
      <c r="U22" s="14"/>
      <c r="V22" s="14"/>
      <c r="W22" s="14"/>
      <c r="X22" s="14"/>
      <c r="Y22" s="16">
        <v>40</v>
      </c>
      <c r="Z22" s="18"/>
    </row>
    <row r="23" spans="1:26" ht="103.5" customHeight="1" x14ac:dyDescent="0.25">
      <c r="A23" s="10" t="s">
        <v>6</v>
      </c>
      <c r="B23" s="10" t="s">
        <v>7</v>
      </c>
      <c r="C23" s="10">
        <v>1</v>
      </c>
      <c r="D23" s="11" t="s">
        <v>16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2">
        <f>SUM(C23*T23)</f>
        <v>360</v>
      </c>
      <c r="S23" s="19"/>
      <c r="T23" s="19">
        <v>360</v>
      </c>
      <c r="U23" s="14"/>
      <c r="V23" s="14"/>
      <c r="W23" s="14"/>
      <c r="X23" s="14"/>
      <c r="Y23" s="16">
        <v>40</v>
      </c>
      <c r="Z23" s="18"/>
    </row>
    <row r="24" spans="1:26" ht="103.5" customHeight="1" x14ac:dyDescent="0.25">
      <c r="A24" s="10" t="s">
        <v>6</v>
      </c>
      <c r="B24" s="10" t="s">
        <v>8</v>
      </c>
      <c r="C24" s="10">
        <v>1</v>
      </c>
      <c r="D24" s="11" t="s">
        <v>16</v>
      </c>
      <c r="E24" s="10"/>
      <c r="F24" s="10"/>
      <c r="G24" s="10"/>
      <c r="H24" s="10"/>
      <c r="I24" s="10"/>
      <c r="J24" s="10"/>
      <c r="K24" s="10">
        <v>63</v>
      </c>
      <c r="L24" s="10">
        <v>217</v>
      </c>
      <c r="M24" s="10">
        <v>36</v>
      </c>
      <c r="N24" s="10">
        <v>96</v>
      </c>
      <c r="O24" s="10">
        <v>5</v>
      </c>
      <c r="P24" s="10"/>
      <c r="Q24" s="10"/>
      <c r="R24" s="12">
        <f>SUM(F24:Q24)</f>
        <v>417</v>
      </c>
      <c r="S24" s="19"/>
      <c r="T24" s="19">
        <v>360</v>
      </c>
      <c r="U24" s="14"/>
      <c r="V24" s="14"/>
      <c r="W24" s="14"/>
      <c r="X24" s="14"/>
      <c r="Y24" s="16">
        <v>40</v>
      </c>
      <c r="Z24" s="18"/>
    </row>
    <row r="25" spans="1:26" ht="103.5" customHeight="1" x14ac:dyDescent="0.25">
      <c r="A25" s="10" t="s">
        <v>8</v>
      </c>
      <c r="B25" s="10" t="s">
        <v>6</v>
      </c>
      <c r="C25" s="10">
        <v>3</v>
      </c>
      <c r="D25" s="11" t="s">
        <v>17</v>
      </c>
      <c r="E25" s="10"/>
      <c r="F25" s="10">
        <v>242</v>
      </c>
      <c r="G25" s="10">
        <v>169</v>
      </c>
      <c r="H25" s="10">
        <v>120</v>
      </c>
      <c r="I25" s="10">
        <v>73</v>
      </c>
      <c r="J25" s="10">
        <v>300</v>
      </c>
      <c r="K25" s="10">
        <v>4</v>
      </c>
      <c r="L25" s="10"/>
      <c r="M25" s="10"/>
      <c r="N25" s="10"/>
      <c r="O25" s="10"/>
      <c r="P25" s="10"/>
      <c r="Q25" s="10"/>
      <c r="R25" s="12">
        <v>878</v>
      </c>
      <c r="S25" s="19"/>
      <c r="T25" s="19">
        <v>360</v>
      </c>
      <c r="U25" s="14"/>
      <c r="V25" s="14"/>
      <c r="W25" s="14"/>
      <c r="X25" s="14"/>
      <c r="Y25" s="16">
        <v>30</v>
      </c>
      <c r="Z25" s="18"/>
    </row>
    <row r="26" spans="1:26" ht="103.5" customHeight="1" x14ac:dyDescent="0.25">
      <c r="A26" s="10" t="s">
        <v>6</v>
      </c>
      <c r="B26" s="10" t="s">
        <v>7</v>
      </c>
      <c r="C26" s="10">
        <v>1</v>
      </c>
      <c r="D26" s="11" t="s">
        <v>17</v>
      </c>
      <c r="E26" s="10"/>
      <c r="F26" s="10">
        <v>1</v>
      </c>
      <c r="G26" s="10">
        <v>41</v>
      </c>
      <c r="H26" s="10">
        <v>72</v>
      </c>
      <c r="I26" s="10">
        <v>128</v>
      </c>
      <c r="J26" s="10">
        <v>72</v>
      </c>
      <c r="K26" s="10">
        <v>9</v>
      </c>
      <c r="L26" s="10"/>
      <c r="M26" s="10"/>
      <c r="N26" s="10"/>
      <c r="O26" s="10"/>
      <c r="P26" s="10"/>
      <c r="Q26" s="10"/>
      <c r="R26" s="12">
        <f>SUM(F26:Q26)</f>
        <v>323</v>
      </c>
      <c r="S26" s="19"/>
      <c r="T26" s="19">
        <v>360</v>
      </c>
      <c r="U26" s="14"/>
      <c r="V26" s="14"/>
      <c r="W26" s="14"/>
      <c r="X26" s="14"/>
      <c r="Y26" s="16">
        <v>30</v>
      </c>
      <c r="Z26" s="18"/>
    </row>
    <row r="27" spans="1:26" ht="103.5" customHeight="1" x14ac:dyDescent="0.25">
      <c r="A27" s="10" t="s">
        <v>6</v>
      </c>
      <c r="B27" s="10" t="s">
        <v>8</v>
      </c>
      <c r="C27" s="10">
        <v>4</v>
      </c>
      <c r="D27" s="11" t="s">
        <v>17</v>
      </c>
      <c r="E27" s="10"/>
      <c r="F27" s="10">
        <v>85</v>
      </c>
      <c r="G27" s="10">
        <v>775</v>
      </c>
      <c r="H27" s="10">
        <v>1</v>
      </c>
      <c r="I27" s="10">
        <v>492</v>
      </c>
      <c r="J27" s="10">
        <v>246</v>
      </c>
      <c r="K27" s="10">
        <v>311</v>
      </c>
      <c r="L27" s="10"/>
      <c r="M27" s="10"/>
      <c r="N27" s="10"/>
      <c r="O27" s="10"/>
      <c r="P27" s="10"/>
      <c r="Q27" s="10"/>
      <c r="R27" s="12">
        <v>1880</v>
      </c>
      <c r="S27" s="19"/>
      <c r="T27" s="19">
        <v>360</v>
      </c>
      <c r="U27" s="14"/>
      <c r="V27" s="14"/>
      <c r="W27" s="14"/>
      <c r="X27" s="14"/>
      <c r="Y27" s="16">
        <v>30</v>
      </c>
      <c r="Z27" s="18"/>
    </row>
    <row r="28" spans="1:26" ht="103.5" customHeight="1" x14ac:dyDescent="0.25">
      <c r="A28" s="10" t="s">
        <v>8</v>
      </c>
      <c r="B28" s="10" t="s">
        <v>6</v>
      </c>
      <c r="C28" s="10">
        <v>1</v>
      </c>
      <c r="D28" s="11" t="s">
        <v>16</v>
      </c>
      <c r="E28" s="10"/>
      <c r="F28" s="10"/>
      <c r="G28" s="10"/>
      <c r="H28" s="10"/>
      <c r="I28" s="10"/>
      <c r="J28" s="10"/>
      <c r="K28" s="10">
        <v>30</v>
      </c>
      <c r="L28" s="10">
        <v>42</v>
      </c>
      <c r="M28" s="10">
        <v>4</v>
      </c>
      <c r="N28" s="10">
        <v>53</v>
      </c>
      <c r="O28" s="10">
        <v>24</v>
      </c>
      <c r="P28" s="10"/>
      <c r="Q28" s="10"/>
      <c r="R28" s="12">
        <v>123</v>
      </c>
      <c r="S28" s="19"/>
      <c r="T28" s="19">
        <v>360</v>
      </c>
      <c r="U28" s="14"/>
      <c r="V28" s="14"/>
      <c r="W28" s="14"/>
      <c r="X28" s="14"/>
      <c r="Y28" s="16">
        <v>30</v>
      </c>
      <c r="Z28" s="18"/>
    </row>
    <row r="29" spans="1:26" ht="103.5" customHeight="1" x14ac:dyDescent="0.25">
      <c r="A29" s="10" t="s">
        <v>6</v>
      </c>
      <c r="B29" s="10" t="s">
        <v>8</v>
      </c>
      <c r="C29" s="10">
        <v>2</v>
      </c>
      <c r="D29" s="11" t="s">
        <v>16</v>
      </c>
      <c r="E29" s="10"/>
      <c r="F29" s="10"/>
      <c r="G29" s="10"/>
      <c r="H29" s="10"/>
      <c r="I29" s="10"/>
      <c r="J29" s="10">
        <v>4</v>
      </c>
      <c r="K29" s="10">
        <v>115</v>
      </c>
      <c r="L29" s="10">
        <v>162</v>
      </c>
      <c r="M29" s="10">
        <v>208</v>
      </c>
      <c r="N29" s="10">
        <v>179</v>
      </c>
      <c r="O29" s="10">
        <v>97</v>
      </c>
      <c r="P29" s="10"/>
      <c r="Q29" s="10"/>
      <c r="R29" s="12">
        <v>735</v>
      </c>
      <c r="S29" s="19"/>
      <c r="T29" s="19">
        <v>360</v>
      </c>
      <c r="U29" s="14"/>
      <c r="V29" s="14"/>
      <c r="W29" s="14"/>
      <c r="X29" s="14"/>
      <c r="Y29" s="16">
        <v>30</v>
      </c>
      <c r="Z29" s="18"/>
    </row>
    <row r="30" spans="1:26" ht="103.5" customHeight="1" x14ac:dyDescent="0.25">
      <c r="A30" s="10" t="s">
        <v>11</v>
      </c>
      <c r="B30" s="10"/>
      <c r="C30" s="10">
        <v>1</v>
      </c>
      <c r="D30" s="11" t="s">
        <v>12</v>
      </c>
      <c r="E30" s="10"/>
      <c r="F30" s="10"/>
      <c r="G30" s="10"/>
      <c r="H30" s="10"/>
      <c r="I30" s="10"/>
      <c r="J30" s="10">
        <v>6</v>
      </c>
      <c r="K30" s="10">
        <v>55</v>
      </c>
      <c r="L30" s="10">
        <v>36</v>
      </c>
      <c r="M30" s="10">
        <v>4</v>
      </c>
      <c r="N30" s="10"/>
      <c r="O30" s="10"/>
      <c r="P30" s="10"/>
      <c r="Q30" s="10"/>
      <c r="R30" s="12">
        <f>SUM(E30:Q30)</f>
        <v>101</v>
      </c>
      <c r="S30" s="19"/>
      <c r="T30" s="19">
        <v>360</v>
      </c>
      <c r="U30" s="14"/>
      <c r="V30" s="14"/>
      <c r="W30" s="14"/>
      <c r="X30" s="14"/>
      <c r="Y30" s="16">
        <v>40</v>
      </c>
      <c r="Z30" s="18"/>
    </row>
    <row r="31" spans="1:26" ht="103.5" customHeight="1" x14ac:dyDescent="0.25">
      <c r="A31" s="22" t="s">
        <v>18</v>
      </c>
      <c r="B31" s="10"/>
      <c r="C31" s="10">
        <v>1</v>
      </c>
      <c r="D31" s="11" t="s">
        <v>16</v>
      </c>
      <c r="E31" s="10"/>
      <c r="F31" s="10"/>
      <c r="G31" s="10"/>
      <c r="H31" s="10"/>
      <c r="I31" s="10"/>
      <c r="J31" s="10">
        <v>46</v>
      </c>
      <c r="K31" s="10">
        <v>73</v>
      </c>
      <c r="L31" s="10">
        <v>33</v>
      </c>
      <c r="M31" s="10">
        <v>73</v>
      </c>
      <c r="N31" s="10">
        <v>4</v>
      </c>
      <c r="O31" s="10">
        <v>33</v>
      </c>
      <c r="P31" s="10"/>
      <c r="Q31" s="10"/>
      <c r="R31" s="12">
        <f>SUM(F31:Q31)</f>
        <v>262</v>
      </c>
      <c r="S31" s="19"/>
      <c r="T31" s="19">
        <v>360</v>
      </c>
      <c r="U31" s="14"/>
      <c r="V31" s="14"/>
      <c r="W31" s="14"/>
      <c r="X31" s="14"/>
      <c r="Y31" s="16">
        <v>30</v>
      </c>
      <c r="Z31" s="18"/>
    </row>
    <row r="32" spans="1:26" ht="103.5" customHeight="1" x14ac:dyDescent="0.25">
      <c r="A32" s="10" t="s">
        <v>19</v>
      </c>
      <c r="B32" s="10"/>
      <c r="C32" s="10"/>
      <c r="D32" s="11" t="s">
        <v>16</v>
      </c>
      <c r="E32" s="10"/>
      <c r="F32" s="10"/>
      <c r="G32" s="10"/>
      <c r="H32" s="10"/>
      <c r="I32" s="10"/>
      <c r="J32" s="10">
        <v>44</v>
      </c>
      <c r="K32" s="10">
        <v>56</v>
      </c>
      <c r="L32" s="10">
        <v>100</v>
      </c>
      <c r="M32" s="10">
        <v>66</v>
      </c>
      <c r="N32" s="10">
        <v>96</v>
      </c>
      <c r="O32" s="10">
        <v>45</v>
      </c>
      <c r="P32" s="10"/>
      <c r="Q32" s="10"/>
      <c r="R32" s="12">
        <f>SUM(F32:P32)</f>
        <v>407</v>
      </c>
      <c r="S32" s="19"/>
      <c r="T32" s="19"/>
      <c r="U32" s="14"/>
      <c r="V32" s="14"/>
      <c r="W32" s="14"/>
      <c r="X32" s="14"/>
      <c r="Y32" s="16">
        <v>30</v>
      </c>
      <c r="Z32" s="18"/>
    </row>
    <row r="33" spans="1:26" ht="103.5" customHeight="1" x14ac:dyDescent="0.25">
      <c r="A33" s="10" t="s">
        <v>8</v>
      </c>
      <c r="B33" s="10"/>
      <c r="C33" s="10">
        <v>1</v>
      </c>
      <c r="D33" s="11" t="s">
        <v>16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2">
        <f>SUM(C33*T33)</f>
        <v>360</v>
      </c>
      <c r="S33" s="19"/>
      <c r="T33" s="19">
        <v>360</v>
      </c>
      <c r="U33" s="14"/>
      <c r="V33" s="14"/>
      <c r="W33" s="14"/>
      <c r="X33" s="14"/>
      <c r="Y33" s="16">
        <v>40</v>
      </c>
      <c r="Z33" s="18"/>
    </row>
    <row r="34" spans="1:26" ht="103.5" customHeight="1" x14ac:dyDescent="0.25">
      <c r="A34" s="10" t="s">
        <v>10</v>
      </c>
      <c r="B34" s="10"/>
      <c r="C34" s="10">
        <v>1</v>
      </c>
      <c r="D34" s="11" t="s">
        <v>16</v>
      </c>
      <c r="E34" s="10"/>
      <c r="F34" s="10"/>
      <c r="G34" s="10"/>
      <c r="H34" s="10"/>
      <c r="I34" s="10"/>
      <c r="J34" s="10">
        <v>29</v>
      </c>
      <c r="K34" s="10">
        <v>52</v>
      </c>
      <c r="L34" s="10">
        <v>15</v>
      </c>
      <c r="M34" s="10">
        <v>37</v>
      </c>
      <c r="N34" s="10">
        <v>23</v>
      </c>
      <c r="O34" s="10">
        <v>30</v>
      </c>
      <c r="P34" s="10"/>
      <c r="Q34" s="10"/>
      <c r="R34" s="12">
        <f>SUM(E34:Q34)</f>
        <v>186</v>
      </c>
      <c r="S34" s="19"/>
      <c r="T34" s="19">
        <v>360</v>
      </c>
      <c r="U34" s="14"/>
      <c r="V34" s="14"/>
      <c r="W34" s="14"/>
      <c r="X34" s="14"/>
      <c r="Y34" s="16">
        <v>30</v>
      </c>
      <c r="Z34" s="18"/>
    </row>
    <row r="35" spans="1:26" ht="103.5" customHeight="1" x14ac:dyDescent="0.25">
      <c r="A35" s="10" t="s">
        <v>8</v>
      </c>
      <c r="B35" s="10" t="s">
        <v>6</v>
      </c>
      <c r="C35" s="10"/>
      <c r="D35" s="11" t="s">
        <v>9</v>
      </c>
      <c r="E35" s="10"/>
      <c r="F35" s="10">
        <v>24</v>
      </c>
      <c r="G35" s="10"/>
      <c r="H35" s="10">
        <v>32</v>
      </c>
      <c r="I35" s="10">
        <v>60</v>
      </c>
      <c r="J35" s="10"/>
      <c r="K35" s="10"/>
      <c r="L35" s="10"/>
      <c r="M35" s="10"/>
      <c r="N35" s="10"/>
      <c r="O35" s="10"/>
      <c r="P35" s="10"/>
      <c r="Q35" s="10"/>
      <c r="R35" s="12">
        <f t="shared" ref="R35:R36" si="3">SUM(F35:Q35)</f>
        <v>116</v>
      </c>
      <c r="S35" s="19"/>
      <c r="T35" s="19"/>
      <c r="U35" s="14"/>
      <c r="V35" s="14"/>
      <c r="W35" s="14"/>
      <c r="X35" s="14"/>
      <c r="Y35" s="16">
        <v>40</v>
      </c>
      <c r="Z35" s="18"/>
    </row>
    <row r="36" spans="1:26" ht="103.5" customHeight="1" x14ac:dyDescent="0.25">
      <c r="A36" s="10" t="s">
        <v>6</v>
      </c>
      <c r="B36" s="10" t="s">
        <v>8</v>
      </c>
      <c r="C36" s="10"/>
      <c r="D36" s="11" t="s">
        <v>9</v>
      </c>
      <c r="E36" s="10"/>
      <c r="F36" s="10"/>
      <c r="G36" s="10">
        <v>30</v>
      </c>
      <c r="H36" s="10">
        <v>180</v>
      </c>
      <c r="I36" s="10"/>
      <c r="J36" s="10"/>
      <c r="K36" s="10"/>
      <c r="L36" s="10"/>
      <c r="M36" s="10"/>
      <c r="N36" s="10"/>
      <c r="O36" s="10"/>
      <c r="P36" s="10"/>
      <c r="Q36" s="10"/>
      <c r="R36" s="12">
        <f t="shared" si="3"/>
        <v>210</v>
      </c>
      <c r="S36" s="19"/>
      <c r="T36" s="19"/>
      <c r="U36" s="14"/>
      <c r="V36" s="14"/>
      <c r="W36" s="14"/>
      <c r="X36" s="14"/>
      <c r="Y36" s="16">
        <v>40</v>
      </c>
      <c r="Z36" s="18"/>
    </row>
    <row r="37" spans="1:26" ht="103.5" customHeight="1" x14ac:dyDescent="0.25">
      <c r="A37" s="10" t="s">
        <v>6</v>
      </c>
      <c r="B37" s="10" t="s">
        <v>7</v>
      </c>
      <c r="C37" s="10"/>
      <c r="D37" s="11" t="s">
        <v>9</v>
      </c>
      <c r="E37" s="10"/>
      <c r="F37" s="10">
        <v>13</v>
      </c>
      <c r="G37" s="10">
        <v>7</v>
      </c>
      <c r="H37" s="10"/>
      <c r="I37" s="10">
        <v>7</v>
      </c>
      <c r="J37" s="10"/>
      <c r="K37" s="10">
        <v>1</v>
      </c>
      <c r="L37" s="10"/>
      <c r="M37" s="10"/>
      <c r="N37" s="10"/>
      <c r="O37" s="10"/>
      <c r="P37" s="10"/>
      <c r="Q37" s="10"/>
      <c r="R37" s="12">
        <f>SUM(E37:Q37)</f>
        <v>28</v>
      </c>
      <c r="S37" s="19"/>
      <c r="T37" s="19"/>
      <c r="U37" s="14"/>
      <c r="V37" s="14"/>
      <c r="W37" s="14"/>
      <c r="X37" s="14"/>
      <c r="Y37" s="16">
        <v>40</v>
      </c>
      <c r="Z37" s="18"/>
    </row>
    <row r="38" spans="1:26" ht="103.5" customHeight="1" x14ac:dyDescent="0.25">
      <c r="A38" s="10" t="s">
        <v>20</v>
      </c>
      <c r="B38" s="10"/>
      <c r="C38" s="10"/>
      <c r="D38" s="11" t="s">
        <v>9</v>
      </c>
      <c r="E38" s="10"/>
      <c r="F38" s="10"/>
      <c r="G38" s="10">
        <v>3</v>
      </c>
      <c r="H38" s="10">
        <v>27</v>
      </c>
      <c r="I38" s="10">
        <v>27</v>
      </c>
      <c r="J38" s="10">
        <v>27</v>
      </c>
      <c r="K38" s="10"/>
      <c r="L38" s="10"/>
      <c r="M38" s="10"/>
      <c r="N38" s="10"/>
      <c r="O38" s="10"/>
      <c r="P38" s="10"/>
      <c r="Q38" s="10"/>
      <c r="R38" s="12">
        <f>SUM(F38:Q38)</f>
        <v>84</v>
      </c>
      <c r="S38" s="19"/>
      <c r="T38" s="19"/>
      <c r="U38" s="14"/>
      <c r="V38" s="14"/>
      <c r="W38" s="14"/>
      <c r="X38" s="14"/>
      <c r="Y38" s="16">
        <v>40</v>
      </c>
      <c r="Z38" s="18"/>
    </row>
    <row r="39" spans="1:26" ht="103.5" customHeight="1" x14ac:dyDescent="0.25">
      <c r="A39" s="10" t="s">
        <v>21</v>
      </c>
      <c r="B39" s="10" t="s">
        <v>6</v>
      </c>
      <c r="C39" s="10"/>
      <c r="D39" s="11" t="s">
        <v>9</v>
      </c>
      <c r="E39" s="10">
        <v>63</v>
      </c>
      <c r="F39" s="10">
        <v>965</v>
      </c>
      <c r="G39" s="10"/>
      <c r="H39" s="10"/>
      <c r="I39" s="10"/>
      <c r="J39" s="10">
        <v>14</v>
      </c>
      <c r="K39" s="10"/>
      <c r="L39" s="10"/>
      <c r="M39" s="10"/>
      <c r="N39" s="10"/>
      <c r="O39" s="10"/>
      <c r="P39" s="10"/>
      <c r="Q39" s="10"/>
      <c r="R39" s="12">
        <f t="shared" ref="R39:R41" si="4">SUM(E39:Q39)</f>
        <v>1042</v>
      </c>
      <c r="S39" s="19"/>
      <c r="T39" s="19"/>
      <c r="U39" s="14"/>
      <c r="V39" s="14"/>
      <c r="W39" s="14"/>
      <c r="X39" s="14"/>
      <c r="Y39" s="16">
        <v>30</v>
      </c>
      <c r="Z39" s="18"/>
    </row>
    <row r="40" spans="1:26" ht="103.5" customHeight="1" x14ac:dyDescent="0.25">
      <c r="A40" s="10" t="s">
        <v>6</v>
      </c>
      <c r="B40" s="10"/>
      <c r="C40" s="10">
        <v>3</v>
      </c>
      <c r="D40" s="11" t="s">
        <v>9</v>
      </c>
      <c r="E40" s="10"/>
      <c r="F40" s="10"/>
      <c r="G40" s="10">
        <v>243</v>
      </c>
      <c r="H40" s="10">
        <v>205</v>
      </c>
      <c r="I40" s="10">
        <v>291</v>
      </c>
      <c r="J40" s="10">
        <v>461</v>
      </c>
      <c r="K40" s="10">
        <v>36</v>
      </c>
      <c r="L40" s="10"/>
      <c r="M40" s="10"/>
      <c r="N40" s="10"/>
      <c r="O40" s="10"/>
      <c r="P40" s="10"/>
      <c r="Q40" s="10"/>
      <c r="R40" s="12">
        <f t="shared" si="4"/>
        <v>1236</v>
      </c>
      <c r="S40" s="19"/>
      <c r="T40" s="19">
        <v>360</v>
      </c>
      <c r="U40" s="14"/>
      <c r="V40" s="14"/>
      <c r="W40" s="14"/>
      <c r="X40" s="14"/>
      <c r="Y40" s="16">
        <v>40</v>
      </c>
      <c r="Z40" s="18"/>
    </row>
    <row r="41" spans="1:26" ht="103.5" customHeight="1" x14ac:dyDescent="0.25">
      <c r="A41" s="10" t="s">
        <v>6</v>
      </c>
      <c r="B41" s="10" t="s">
        <v>8</v>
      </c>
      <c r="C41" s="10">
        <v>2</v>
      </c>
      <c r="D41" s="11" t="s">
        <v>16</v>
      </c>
      <c r="E41" s="10"/>
      <c r="F41" s="10"/>
      <c r="G41" s="10"/>
      <c r="H41" s="10"/>
      <c r="I41" s="10"/>
      <c r="J41" s="10"/>
      <c r="K41" s="10">
        <v>100</v>
      </c>
      <c r="L41" s="10">
        <v>207</v>
      </c>
      <c r="M41" s="10">
        <v>195</v>
      </c>
      <c r="N41" s="10">
        <v>308</v>
      </c>
      <c r="O41" s="10">
        <v>7</v>
      </c>
      <c r="P41" s="10">
        <v>9</v>
      </c>
      <c r="Q41" s="10"/>
      <c r="R41" s="12">
        <f t="shared" si="4"/>
        <v>826</v>
      </c>
      <c r="S41" s="19"/>
      <c r="T41" s="19">
        <v>360</v>
      </c>
      <c r="U41" s="14"/>
      <c r="V41" s="14"/>
      <c r="W41" s="14"/>
      <c r="X41" s="14"/>
      <c r="Y41" s="16">
        <v>40</v>
      </c>
      <c r="Z41" s="18"/>
    </row>
    <row r="42" spans="1:26" ht="103.5" customHeight="1" x14ac:dyDescent="0.25">
      <c r="A42" s="10" t="s">
        <v>6</v>
      </c>
      <c r="B42" s="10" t="s">
        <v>7</v>
      </c>
      <c r="C42" s="10">
        <v>11</v>
      </c>
      <c r="D42" s="11" t="s">
        <v>16</v>
      </c>
      <c r="E42" s="10"/>
      <c r="F42" s="10"/>
      <c r="G42" s="10"/>
      <c r="H42" s="10"/>
      <c r="I42" s="10"/>
      <c r="J42" s="10">
        <v>253</v>
      </c>
      <c r="K42" s="10">
        <v>511</v>
      </c>
      <c r="L42" s="10">
        <v>514</v>
      </c>
      <c r="M42" s="10">
        <v>569</v>
      </c>
      <c r="N42" s="10">
        <v>1050</v>
      </c>
      <c r="O42" s="10">
        <v>424</v>
      </c>
      <c r="P42" s="10">
        <v>118</v>
      </c>
      <c r="Q42" s="10">
        <v>151</v>
      </c>
      <c r="R42" s="12">
        <v>3560</v>
      </c>
      <c r="S42" s="19"/>
      <c r="T42" s="19">
        <v>360</v>
      </c>
      <c r="U42" s="14"/>
      <c r="V42" s="14"/>
      <c r="W42" s="14"/>
      <c r="X42" s="14"/>
      <c r="Y42" s="16">
        <v>40</v>
      </c>
      <c r="Z42" s="18"/>
    </row>
    <row r="43" spans="1:26" ht="103.5" customHeight="1" x14ac:dyDescent="0.25">
      <c r="A43" s="10" t="s">
        <v>8</v>
      </c>
      <c r="B43" s="10" t="s">
        <v>6</v>
      </c>
      <c r="C43" s="10"/>
      <c r="D43" s="11" t="s">
        <v>16</v>
      </c>
      <c r="E43" s="10"/>
      <c r="F43" s="10"/>
      <c r="G43" s="10"/>
      <c r="H43" s="10"/>
      <c r="I43" s="10"/>
      <c r="J43" s="10"/>
      <c r="K43" s="10">
        <v>35</v>
      </c>
      <c r="L43" s="10">
        <v>26</v>
      </c>
      <c r="M43" s="10"/>
      <c r="N43" s="10">
        <v>8</v>
      </c>
      <c r="O43" s="10">
        <v>30</v>
      </c>
      <c r="P43" s="10">
        <v>30</v>
      </c>
      <c r="Q43" s="10">
        <v>30</v>
      </c>
      <c r="R43" s="12">
        <f t="shared" ref="R43:R44" si="5">SUM(E43:Q43)</f>
        <v>159</v>
      </c>
      <c r="S43" s="19"/>
      <c r="T43" s="19"/>
      <c r="U43" s="14"/>
      <c r="V43" s="14"/>
      <c r="W43" s="14"/>
      <c r="X43" s="14"/>
      <c r="Y43" s="16">
        <v>40</v>
      </c>
      <c r="Z43" s="18"/>
    </row>
    <row r="44" spans="1:26" ht="103.5" customHeight="1" x14ac:dyDescent="0.25">
      <c r="A44" s="10" t="s">
        <v>6</v>
      </c>
      <c r="B44" s="10" t="s">
        <v>7</v>
      </c>
      <c r="C44" s="10">
        <v>3</v>
      </c>
      <c r="D44" s="11" t="s">
        <v>16</v>
      </c>
      <c r="E44" s="10"/>
      <c r="F44" s="10"/>
      <c r="G44" s="10"/>
      <c r="H44" s="10"/>
      <c r="I44" s="10"/>
      <c r="J44" s="10">
        <v>180</v>
      </c>
      <c r="K44" s="10">
        <v>210</v>
      </c>
      <c r="L44" s="10">
        <v>30</v>
      </c>
      <c r="M44" s="10">
        <v>328</v>
      </c>
      <c r="N44" s="10">
        <v>179</v>
      </c>
      <c r="O44" s="10"/>
      <c r="P44" s="10"/>
      <c r="Q44" s="10"/>
      <c r="R44" s="12">
        <f t="shared" si="5"/>
        <v>927</v>
      </c>
      <c r="S44" s="19"/>
      <c r="T44" s="19">
        <v>360</v>
      </c>
      <c r="U44" s="14"/>
      <c r="V44" s="14"/>
      <c r="W44" s="14"/>
      <c r="X44" s="14"/>
      <c r="Y44" s="16">
        <v>30</v>
      </c>
      <c r="Z44" s="18"/>
    </row>
    <row r="45" spans="1:26" ht="103.5" customHeight="1" x14ac:dyDescent="0.25">
      <c r="A45" s="10" t="s">
        <v>6</v>
      </c>
      <c r="B45" s="10" t="s">
        <v>8</v>
      </c>
      <c r="C45" s="10">
        <v>6</v>
      </c>
      <c r="D45" s="11" t="s">
        <v>9</v>
      </c>
      <c r="E45" s="10"/>
      <c r="F45" s="10">
        <v>494</v>
      </c>
      <c r="G45" s="10">
        <v>243</v>
      </c>
      <c r="H45" s="10">
        <v>536</v>
      </c>
      <c r="I45" s="10">
        <v>502</v>
      </c>
      <c r="J45" s="10">
        <v>30</v>
      </c>
      <c r="K45" s="10"/>
      <c r="L45" s="10"/>
      <c r="M45" s="10"/>
      <c r="N45" s="10"/>
      <c r="O45" s="10"/>
      <c r="P45" s="10"/>
      <c r="Q45" s="10"/>
      <c r="R45" s="12">
        <v>1775</v>
      </c>
      <c r="S45" s="19"/>
      <c r="T45" s="19">
        <v>360</v>
      </c>
      <c r="U45" s="14"/>
      <c r="V45" s="14"/>
      <c r="W45" s="14"/>
      <c r="X45" s="14"/>
      <c r="Y45" s="16">
        <v>30</v>
      </c>
      <c r="Z45" s="18"/>
    </row>
    <row r="46" spans="1:26" ht="103.5" customHeight="1" x14ac:dyDescent="0.25">
      <c r="A46" s="10" t="s">
        <v>8</v>
      </c>
      <c r="B46" s="10" t="s">
        <v>6</v>
      </c>
      <c r="C46" s="10">
        <v>2</v>
      </c>
      <c r="D46" s="11" t="s">
        <v>12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2">
        <v>690</v>
      </c>
      <c r="S46" s="19"/>
      <c r="T46" s="19">
        <v>360</v>
      </c>
      <c r="U46" s="14"/>
      <c r="V46" s="14"/>
      <c r="W46" s="14"/>
      <c r="X46" s="14"/>
      <c r="Y46" s="16">
        <v>30</v>
      </c>
      <c r="Z46" s="18"/>
    </row>
    <row r="47" spans="1:26" ht="103.5" customHeight="1" x14ac:dyDescent="0.25">
      <c r="A47" s="23" t="s">
        <v>6</v>
      </c>
      <c r="B47" s="23" t="s">
        <v>8</v>
      </c>
      <c r="C47" s="23"/>
      <c r="D47" s="11" t="s">
        <v>16</v>
      </c>
      <c r="E47" s="23"/>
      <c r="F47" s="23"/>
      <c r="G47" s="23"/>
      <c r="H47" s="23"/>
      <c r="I47" s="23"/>
      <c r="J47" s="23">
        <v>24</v>
      </c>
      <c r="K47" s="23">
        <v>90</v>
      </c>
      <c r="L47" s="23">
        <v>160</v>
      </c>
      <c r="M47" s="23">
        <v>156</v>
      </c>
      <c r="N47" s="23">
        <v>134</v>
      </c>
      <c r="O47" s="23">
        <v>70</v>
      </c>
      <c r="P47" s="23"/>
      <c r="Q47" s="23"/>
      <c r="R47" s="24">
        <f t="shared" ref="R47:R48" si="6">SUM(E47:Q47)</f>
        <v>634</v>
      </c>
      <c r="S47" s="19"/>
      <c r="T47" s="19"/>
      <c r="U47" s="14"/>
      <c r="V47" s="14"/>
      <c r="W47" s="14"/>
      <c r="X47" s="14"/>
      <c r="Y47" s="16">
        <v>30</v>
      </c>
      <c r="Z47" s="18"/>
    </row>
    <row r="48" spans="1:26" ht="103.5" customHeight="1" x14ac:dyDescent="0.25">
      <c r="A48" s="23" t="s">
        <v>6</v>
      </c>
      <c r="B48" s="23" t="s">
        <v>7</v>
      </c>
      <c r="C48" s="23"/>
      <c r="D48" s="11" t="s">
        <v>16</v>
      </c>
      <c r="E48" s="23"/>
      <c r="F48" s="23"/>
      <c r="G48" s="23"/>
      <c r="H48" s="23"/>
      <c r="I48" s="23"/>
      <c r="J48" s="23">
        <v>4</v>
      </c>
      <c r="K48" s="23">
        <v>7</v>
      </c>
      <c r="L48" s="23">
        <v>7</v>
      </c>
      <c r="M48" s="23">
        <v>7</v>
      </c>
      <c r="N48" s="23">
        <v>5</v>
      </c>
      <c r="O48" s="23"/>
      <c r="P48" s="23"/>
      <c r="Q48" s="23"/>
      <c r="R48" s="24">
        <f t="shared" si="6"/>
        <v>30</v>
      </c>
      <c r="S48" s="19"/>
      <c r="T48" s="19"/>
      <c r="U48" s="14"/>
      <c r="V48" s="14"/>
      <c r="W48" s="14"/>
      <c r="X48" s="14"/>
      <c r="Y48" s="16">
        <v>30</v>
      </c>
      <c r="Z48" s="18"/>
    </row>
    <row r="49" spans="1:26" ht="103.5" customHeight="1" x14ac:dyDescent="0.25">
      <c r="A49" s="23" t="s">
        <v>6</v>
      </c>
      <c r="B49" s="23"/>
      <c r="C49" s="23">
        <v>3</v>
      </c>
      <c r="D49" s="11" t="s">
        <v>12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5">
        <v>1080</v>
      </c>
      <c r="S49" s="26"/>
      <c r="T49" s="19">
        <v>360</v>
      </c>
      <c r="U49" s="14"/>
      <c r="V49" s="14"/>
      <c r="W49" s="14"/>
      <c r="X49" s="14"/>
      <c r="Y49" s="16">
        <v>30</v>
      </c>
      <c r="Z49" s="18"/>
    </row>
    <row r="50" spans="1:26" ht="103.5" customHeight="1" x14ac:dyDescent="0.25">
      <c r="A50" s="23" t="s">
        <v>6</v>
      </c>
      <c r="B50" s="23" t="s">
        <v>8</v>
      </c>
      <c r="C50" s="23"/>
      <c r="D50" s="11" t="s">
        <v>9</v>
      </c>
      <c r="E50" s="23"/>
      <c r="F50" s="23">
        <v>118</v>
      </c>
      <c r="G50" s="23">
        <v>259</v>
      </c>
      <c r="H50" s="23">
        <v>420</v>
      </c>
      <c r="I50" s="23">
        <v>305</v>
      </c>
      <c r="J50" s="23">
        <v>232</v>
      </c>
      <c r="K50" s="23">
        <v>135</v>
      </c>
      <c r="L50" s="23"/>
      <c r="M50" s="23"/>
      <c r="N50" s="23"/>
      <c r="O50" s="23"/>
      <c r="P50" s="23"/>
      <c r="Q50" s="23"/>
      <c r="R50" s="25">
        <f t="shared" ref="R50:R53" si="7">SUM(E50:Q50)</f>
        <v>1469</v>
      </c>
      <c r="S50" s="19"/>
      <c r="T50" s="19"/>
      <c r="U50" s="14"/>
      <c r="V50" s="14"/>
      <c r="W50" s="14"/>
      <c r="X50" s="14"/>
      <c r="Y50" s="16">
        <v>30</v>
      </c>
      <c r="Z50" s="18"/>
    </row>
    <row r="51" spans="1:26" ht="103.5" customHeight="1" x14ac:dyDescent="0.25">
      <c r="A51" s="23" t="s">
        <v>8</v>
      </c>
      <c r="B51" s="23" t="s">
        <v>6</v>
      </c>
      <c r="C51" s="23"/>
      <c r="D51" s="11" t="s">
        <v>9</v>
      </c>
      <c r="E51" s="23"/>
      <c r="F51" s="23"/>
      <c r="G51" s="23">
        <v>20</v>
      </c>
      <c r="H51" s="23"/>
      <c r="I51" s="23"/>
      <c r="J51" s="23">
        <v>20</v>
      </c>
      <c r="K51" s="23"/>
      <c r="L51" s="23"/>
      <c r="M51" s="23"/>
      <c r="N51" s="23"/>
      <c r="O51" s="23"/>
      <c r="P51" s="23"/>
      <c r="Q51" s="23"/>
      <c r="R51" s="25">
        <f t="shared" si="7"/>
        <v>40</v>
      </c>
      <c r="S51" s="19"/>
      <c r="T51" s="19"/>
      <c r="U51" s="14"/>
      <c r="V51" s="14"/>
      <c r="W51" s="14"/>
      <c r="X51" s="14"/>
      <c r="Y51" s="16">
        <v>30</v>
      </c>
      <c r="Z51" s="18"/>
    </row>
    <row r="52" spans="1:26" ht="103.5" customHeight="1" x14ac:dyDescent="0.25">
      <c r="A52" s="23" t="s">
        <v>6</v>
      </c>
      <c r="B52" s="23" t="s">
        <v>7</v>
      </c>
      <c r="C52" s="23"/>
      <c r="D52" s="11" t="s">
        <v>9</v>
      </c>
      <c r="E52" s="23"/>
      <c r="F52" s="23">
        <v>20</v>
      </c>
      <c r="G52" s="23">
        <v>98</v>
      </c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5">
        <f t="shared" si="7"/>
        <v>118</v>
      </c>
      <c r="S52" s="19"/>
      <c r="T52" s="19"/>
      <c r="U52" s="14"/>
      <c r="V52" s="14"/>
      <c r="W52" s="14"/>
      <c r="X52" s="14"/>
      <c r="Y52" s="16">
        <v>30</v>
      </c>
      <c r="Z52" s="18"/>
    </row>
    <row r="53" spans="1:26" ht="103.5" customHeight="1" x14ac:dyDescent="0.25">
      <c r="A53" s="23" t="s">
        <v>6</v>
      </c>
      <c r="B53" s="23" t="s">
        <v>22</v>
      </c>
      <c r="C53" s="23"/>
      <c r="D53" s="11" t="s">
        <v>9</v>
      </c>
      <c r="E53" s="23">
        <v>56</v>
      </c>
      <c r="F53" s="23">
        <v>40</v>
      </c>
      <c r="G53" s="23">
        <v>160</v>
      </c>
      <c r="H53" s="23"/>
      <c r="I53" s="23">
        <v>21</v>
      </c>
      <c r="J53" s="23"/>
      <c r="K53" s="23"/>
      <c r="L53" s="23"/>
      <c r="M53" s="23"/>
      <c r="N53" s="23"/>
      <c r="O53" s="23"/>
      <c r="P53" s="23"/>
      <c r="Q53" s="23"/>
      <c r="R53" s="25">
        <f t="shared" si="7"/>
        <v>277</v>
      </c>
      <c r="S53" s="19"/>
      <c r="T53" s="19"/>
      <c r="U53" s="14"/>
      <c r="V53" s="14"/>
      <c r="W53" s="14"/>
      <c r="X53" s="14"/>
      <c r="Y53" s="16">
        <v>30</v>
      </c>
      <c r="Z53" s="18"/>
    </row>
    <row r="54" spans="1:26" ht="103.5" customHeight="1" x14ac:dyDescent="0.25">
      <c r="A54" s="10" t="s">
        <v>8</v>
      </c>
      <c r="B54" s="10"/>
      <c r="C54" s="10"/>
      <c r="D54" s="11" t="s">
        <v>16</v>
      </c>
      <c r="E54" s="10"/>
      <c r="F54" s="10"/>
      <c r="G54" s="10"/>
      <c r="H54" s="10"/>
      <c r="I54" s="10"/>
      <c r="J54" s="10"/>
      <c r="K54" s="10">
        <v>19</v>
      </c>
      <c r="L54" s="10">
        <v>21</v>
      </c>
      <c r="M54" s="10">
        <v>17</v>
      </c>
      <c r="N54" s="10">
        <v>27</v>
      </c>
      <c r="O54" s="10">
        <v>26</v>
      </c>
      <c r="P54" s="10">
        <v>21</v>
      </c>
      <c r="Q54" s="10">
        <v>18</v>
      </c>
      <c r="R54" s="27">
        <f t="shared" ref="R54:R57" si="8">SUM(F54:Q54)</f>
        <v>149</v>
      </c>
      <c r="S54" s="28"/>
      <c r="T54" s="19"/>
      <c r="U54" s="14"/>
      <c r="V54" s="14"/>
      <c r="W54" s="14"/>
      <c r="X54" s="14"/>
      <c r="Y54" s="16">
        <v>30</v>
      </c>
      <c r="Z54" s="18"/>
    </row>
    <row r="55" spans="1:26" ht="103.5" customHeight="1" x14ac:dyDescent="0.25">
      <c r="A55" s="10" t="s">
        <v>20</v>
      </c>
      <c r="B55" s="10"/>
      <c r="C55" s="10"/>
      <c r="D55" s="11" t="s">
        <v>16</v>
      </c>
      <c r="E55" s="10"/>
      <c r="F55" s="10"/>
      <c r="G55" s="10"/>
      <c r="H55" s="10"/>
      <c r="I55" s="10"/>
      <c r="J55" s="10"/>
      <c r="K55" s="10">
        <v>18</v>
      </c>
      <c r="L55" s="10">
        <v>18</v>
      </c>
      <c r="M55" s="10">
        <v>16</v>
      </c>
      <c r="N55" s="10">
        <v>27</v>
      </c>
      <c r="O55" s="10">
        <v>17</v>
      </c>
      <c r="P55" s="10">
        <v>17</v>
      </c>
      <c r="Q55" s="10">
        <v>17</v>
      </c>
      <c r="R55" s="27">
        <f t="shared" si="8"/>
        <v>130</v>
      </c>
      <c r="S55" s="28"/>
      <c r="T55" s="19"/>
      <c r="U55" s="14"/>
      <c r="V55" s="14"/>
      <c r="W55" s="14"/>
      <c r="X55" s="14"/>
      <c r="Y55" s="16">
        <v>30</v>
      </c>
      <c r="Z55" s="18"/>
    </row>
    <row r="56" spans="1:26" ht="103.5" customHeight="1" x14ac:dyDescent="0.25">
      <c r="A56" s="10" t="s">
        <v>8</v>
      </c>
      <c r="B56" s="10"/>
      <c r="C56" s="10"/>
      <c r="D56" s="11" t="s">
        <v>9</v>
      </c>
      <c r="E56" s="10"/>
      <c r="F56" s="10"/>
      <c r="G56" s="10">
        <v>17</v>
      </c>
      <c r="H56" s="10">
        <v>19</v>
      </c>
      <c r="I56" s="10">
        <v>27</v>
      </c>
      <c r="J56" s="10">
        <v>27</v>
      </c>
      <c r="K56" s="10">
        <v>28</v>
      </c>
      <c r="L56" s="10">
        <v>19</v>
      </c>
      <c r="M56" s="10"/>
      <c r="N56" s="10"/>
      <c r="O56" s="10"/>
      <c r="P56" s="10"/>
      <c r="Q56" s="10"/>
      <c r="R56" s="27">
        <f t="shared" si="8"/>
        <v>137</v>
      </c>
      <c r="S56" s="28"/>
      <c r="T56" s="19"/>
      <c r="U56" s="14"/>
      <c r="V56" s="14"/>
      <c r="W56" s="14"/>
      <c r="X56" s="14"/>
      <c r="Y56" s="16">
        <v>30</v>
      </c>
      <c r="Z56" s="18"/>
    </row>
    <row r="57" spans="1:26" ht="103.5" customHeight="1" x14ac:dyDescent="0.25">
      <c r="A57" s="23" t="s">
        <v>7</v>
      </c>
      <c r="B57" s="23"/>
      <c r="C57" s="23"/>
      <c r="D57" s="33" t="s">
        <v>9</v>
      </c>
      <c r="E57" s="23"/>
      <c r="F57" s="23"/>
      <c r="G57" s="23">
        <v>37</v>
      </c>
      <c r="H57" s="23">
        <v>44</v>
      </c>
      <c r="I57" s="23">
        <v>56</v>
      </c>
      <c r="J57" s="23">
        <v>58</v>
      </c>
      <c r="K57" s="23">
        <v>60</v>
      </c>
      <c r="L57" s="23">
        <v>38</v>
      </c>
      <c r="M57" s="23"/>
      <c r="N57" s="23"/>
      <c r="O57" s="23"/>
      <c r="P57" s="23"/>
      <c r="Q57" s="23"/>
      <c r="R57" s="34">
        <f t="shared" si="8"/>
        <v>293</v>
      </c>
      <c r="S57" s="35"/>
      <c r="T57" s="36"/>
      <c r="U57" s="37"/>
      <c r="V57" s="37"/>
      <c r="W57" s="37"/>
      <c r="X57" s="37"/>
      <c r="Y57" s="38">
        <v>30</v>
      </c>
      <c r="Z57" s="18"/>
    </row>
    <row r="58" spans="1:26" ht="15.75" customHeight="1" x14ac:dyDescent="0.25">
      <c r="A58" s="39"/>
      <c r="B58" s="39"/>
      <c r="C58" s="39"/>
      <c r="D58" s="40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41" t="s">
        <v>4</v>
      </c>
      <c r="R58" s="41">
        <f>SUM(R2:R57)</f>
        <v>42407</v>
      </c>
      <c r="S58" s="39"/>
      <c r="T58" s="39"/>
      <c r="U58" s="42"/>
      <c r="V58" s="42"/>
      <c r="W58" s="42"/>
      <c r="X58" s="43"/>
      <c r="Y58" s="40"/>
    </row>
    <row r="59" spans="1:26" ht="15.75" customHeight="1" x14ac:dyDescent="0.25">
      <c r="A59" s="39"/>
      <c r="B59" s="39"/>
      <c r="C59" s="39"/>
      <c r="D59" s="40"/>
      <c r="E59" s="39">
        <f t="shared" ref="E59:Q59" si="9">SUM(E2:E58)</f>
        <v>646</v>
      </c>
      <c r="F59" s="39">
        <f t="shared" si="9"/>
        <v>2697</v>
      </c>
      <c r="G59" s="39">
        <f t="shared" si="9"/>
        <v>3251</v>
      </c>
      <c r="H59" s="39">
        <f t="shared" si="9"/>
        <v>3225</v>
      </c>
      <c r="I59" s="39">
        <f t="shared" si="9"/>
        <v>2739</v>
      </c>
      <c r="J59" s="39">
        <f t="shared" si="9"/>
        <v>3414</v>
      </c>
      <c r="K59" s="39">
        <f t="shared" si="9"/>
        <v>2630</v>
      </c>
      <c r="L59" s="39">
        <f t="shared" si="9"/>
        <v>1712</v>
      </c>
      <c r="M59" s="39">
        <f t="shared" si="9"/>
        <v>1745</v>
      </c>
      <c r="N59" s="39">
        <f t="shared" si="9"/>
        <v>2218</v>
      </c>
      <c r="O59" s="39">
        <f t="shared" si="9"/>
        <v>866</v>
      </c>
      <c r="P59" s="39">
        <f t="shared" si="9"/>
        <v>195</v>
      </c>
      <c r="Q59" s="39">
        <f t="shared" si="9"/>
        <v>216</v>
      </c>
      <c r="R59" s="41"/>
      <c r="S59" s="39"/>
      <c r="T59" s="39"/>
      <c r="U59" s="42"/>
      <c r="V59" s="42"/>
      <c r="W59" s="42"/>
      <c r="X59" s="43"/>
      <c r="Y59" s="40"/>
    </row>
    <row r="60" spans="1:26" ht="15.75" customHeight="1" x14ac:dyDescent="0.25">
      <c r="A60" s="29"/>
      <c r="B60" s="29"/>
      <c r="C60" s="29"/>
      <c r="D60" s="30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32"/>
      <c r="S60" s="29"/>
      <c r="T60" s="29"/>
      <c r="X60" s="31"/>
      <c r="Y60" s="30"/>
    </row>
    <row r="61" spans="1:26" ht="15.75" customHeight="1" x14ac:dyDescent="0.25">
      <c r="A61" s="29"/>
      <c r="B61" s="29"/>
      <c r="C61" s="29"/>
      <c r="D61" s="30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32"/>
      <c r="S61" s="29"/>
      <c r="T61" s="29"/>
      <c r="X61" s="31"/>
      <c r="Y61" s="30"/>
    </row>
    <row r="62" spans="1:26" ht="15.75" customHeight="1" x14ac:dyDescent="0.25">
      <c r="A62" s="29"/>
      <c r="B62" s="29"/>
      <c r="C62" s="29"/>
      <c r="D62" s="30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32"/>
      <c r="S62" s="29"/>
      <c r="T62" s="29"/>
      <c r="X62" s="31"/>
      <c r="Y62" s="30"/>
    </row>
    <row r="63" spans="1:26" ht="15.75" customHeight="1" x14ac:dyDescent="0.25">
      <c r="A63" s="29"/>
      <c r="B63" s="29"/>
      <c r="C63" s="29"/>
      <c r="D63" s="30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32"/>
      <c r="S63" s="29"/>
      <c r="T63" s="29"/>
      <c r="X63" s="31"/>
      <c r="Y63" s="30"/>
    </row>
    <row r="64" spans="1:26" ht="15.75" customHeight="1" x14ac:dyDescent="0.25">
      <c r="A64" s="29"/>
      <c r="B64" s="29"/>
      <c r="C64" s="29"/>
      <c r="D64" s="30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32"/>
      <c r="S64" s="29"/>
      <c r="T64" s="29"/>
      <c r="X64" s="31"/>
      <c r="Y64" s="30"/>
    </row>
    <row r="65" spans="1:25" ht="15.75" customHeight="1" x14ac:dyDescent="0.25">
      <c r="A65" s="29"/>
      <c r="B65" s="29"/>
      <c r="C65" s="29"/>
      <c r="D65" s="30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32"/>
      <c r="S65" s="29"/>
      <c r="T65" s="29"/>
      <c r="X65" s="31"/>
      <c r="Y65" s="30"/>
    </row>
    <row r="66" spans="1:25" ht="15.75" customHeight="1" x14ac:dyDescent="0.25">
      <c r="A66" s="29"/>
      <c r="B66" s="29"/>
      <c r="C66" s="29"/>
      <c r="D66" s="30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32"/>
      <c r="S66" s="29"/>
      <c r="T66" s="29"/>
      <c r="X66" s="31"/>
      <c r="Y66" s="30"/>
    </row>
    <row r="67" spans="1:25" ht="15.75" customHeight="1" x14ac:dyDescent="0.25">
      <c r="A67" s="29"/>
      <c r="B67" s="29"/>
      <c r="C67" s="29"/>
      <c r="D67" s="30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32"/>
      <c r="S67" s="29"/>
      <c r="T67" s="29"/>
      <c r="X67" s="31"/>
      <c r="Y67" s="30"/>
    </row>
    <row r="68" spans="1:25" ht="15.75" customHeight="1" x14ac:dyDescent="0.25">
      <c r="A68" s="29"/>
      <c r="B68" s="29"/>
      <c r="C68" s="29"/>
      <c r="D68" s="30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32"/>
      <c r="S68" s="29"/>
      <c r="T68" s="29"/>
      <c r="X68" s="31"/>
      <c r="Y68" s="30"/>
    </row>
    <row r="69" spans="1:25" ht="15.75" customHeight="1" x14ac:dyDescent="0.25">
      <c r="A69" s="29"/>
      <c r="B69" s="29"/>
      <c r="C69" s="29"/>
      <c r="D69" s="30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32"/>
      <c r="S69" s="29"/>
      <c r="T69" s="29"/>
      <c r="X69" s="31"/>
      <c r="Y69" s="30"/>
    </row>
    <row r="70" spans="1:25" ht="15.75" customHeight="1" x14ac:dyDescent="0.25">
      <c r="A70" s="29"/>
      <c r="B70" s="29"/>
      <c r="C70" s="29"/>
      <c r="D70" s="30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32"/>
      <c r="S70" s="29"/>
      <c r="T70" s="29"/>
      <c r="X70" s="31"/>
      <c r="Y70" s="30"/>
    </row>
    <row r="71" spans="1:25" ht="15.75" customHeight="1" x14ac:dyDescent="0.25">
      <c r="A71" s="29"/>
      <c r="B71" s="29"/>
      <c r="C71" s="29"/>
      <c r="D71" s="30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32"/>
      <c r="S71" s="29"/>
      <c r="T71" s="29"/>
      <c r="X71" s="31"/>
      <c r="Y71" s="30"/>
    </row>
    <row r="72" spans="1:25" ht="15.75" customHeight="1" x14ac:dyDescent="0.25">
      <c r="A72" s="29"/>
      <c r="B72" s="29"/>
      <c r="C72" s="29"/>
      <c r="D72" s="30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32"/>
      <c r="S72" s="29"/>
      <c r="T72" s="29"/>
      <c r="X72" s="31"/>
      <c r="Y72" s="30"/>
    </row>
    <row r="73" spans="1:25" ht="15.75" customHeight="1" x14ac:dyDescent="0.25">
      <c r="A73" s="29"/>
      <c r="B73" s="29"/>
      <c r="C73" s="29"/>
      <c r="D73" s="30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32"/>
      <c r="S73" s="29"/>
      <c r="T73" s="29"/>
      <c r="X73" s="31"/>
      <c r="Y73" s="30"/>
    </row>
    <row r="74" spans="1:25" ht="15.75" customHeight="1" x14ac:dyDescent="0.25">
      <c r="A74" s="29"/>
      <c r="B74" s="29"/>
      <c r="C74" s="29"/>
      <c r="D74" s="30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32"/>
      <c r="S74" s="29"/>
      <c r="T74" s="29"/>
      <c r="X74" s="31"/>
      <c r="Y74" s="30"/>
    </row>
    <row r="75" spans="1:25" ht="15.75" customHeight="1" x14ac:dyDescent="0.25">
      <c r="A75" s="29"/>
      <c r="B75" s="29"/>
      <c r="C75" s="29"/>
      <c r="D75" s="30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32"/>
      <c r="S75" s="29"/>
      <c r="T75" s="29"/>
      <c r="X75" s="31"/>
      <c r="Y75" s="30"/>
    </row>
    <row r="76" spans="1:25" ht="15.75" customHeight="1" x14ac:dyDescent="0.25">
      <c r="A76" s="29"/>
      <c r="B76" s="29"/>
      <c r="C76" s="29"/>
      <c r="D76" s="30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32"/>
      <c r="S76" s="29"/>
      <c r="T76" s="29"/>
      <c r="X76" s="31"/>
      <c r="Y76" s="30"/>
    </row>
    <row r="77" spans="1:25" ht="15.75" customHeight="1" x14ac:dyDescent="0.25">
      <c r="A77" s="29"/>
      <c r="B77" s="29"/>
      <c r="C77" s="29"/>
      <c r="D77" s="30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32"/>
      <c r="S77" s="29"/>
      <c r="T77" s="29"/>
      <c r="X77" s="31"/>
      <c r="Y77" s="30"/>
    </row>
    <row r="78" spans="1:25" ht="15.75" customHeight="1" x14ac:dyDescent="0.25">
      <c r="A78" s="29"/>
      <c r="B78" s="29"/>
      <c r="C78" s="29"/>
      <c r="D78" s="30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32"/>
      <c r="S78" s="29"/>
      <c r="T78" s="29"/>
      <c r="X78" s="31"/>
      <c r="Y78" s="30"/>
    </row>
    <row r="79" spans="1:25" ht="15.75" customHeight="1" x14ac:dyDescent="0.25">
      <c r="A79" s="29"/>
      <c r="B79" s="29"/>
      <c r="C79" s="29"/>
      <c r="D79" s="30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32"/>
      <c r="S79" s="29"/>
      <c r="T79" s="29"/>
      <c r="X79" s="31"/>
      <c r="Y79" s="30"/>
    </row>
    <row r="80" spans="1:25" ht="15.75" customHeight="1" x14ac:dyDescent="0.25">
      <c r="A80" s="29"/>
      <c r="B80" s="29"/>
      <c r="C80" s="29"/>
      <c r="D80" s="30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32"/>
      <c r="S80" s="29"/>
      <c r="T80" s="29"/>
      <c r="X80" s="31"/>
      <c r="Y80" s="30"/>
    </row>
    <row r="81" spans="1:25" ht="15.75" customHeight="1" x14ac:dyDescent="0.25">
      <c r="A81" s="29"/>
      <c r="B81" s="29"/>
      <c r="C81" s="29"/>
      <c r="D81" s="30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32"/>
      <c r="S81" s="29"/>
      <c r="T81" s="29"/>
      <c r="X81" s="31"/>
      <c r="Y81" s="30"/>
    </row>
    <row r="82" spans="1:25" ht="15.75" customHeight="1" x14ac:dyDescent="0.25">
      <c r="A82" s="29"/>
      <c r="B82" s="29"/>
      <c r="C82" s="29"/>
      <c r="D82" s="30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32"/>
      <c r="S82" s="29"/>
      <c r="T82" s="29"/>
      <c r="X82" s="31"/>
      <c r="Y82" s="30"/>
    </row>
    <row r="83" spans="1:25" ht="15.75" customHeight="1" x14ac:dyDescent="0.25">
      <c r="A83" s="29"/>
      <c r="B83" s="29"/>
      <c r="C83" s="29"/>
      <c r="D83" s="30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32"/>
      <c r="S83" s="29"/>
      <c r="T83" s="29"/>
      <c r="X83" s="31"/>
      <c r="Y83" s="30"/>
    </row>
    <row r="84" spans="1:25" ht="15.75" customHeight="1" x14ac:dyDescent="0.25">
      <c r="A84" s="29"/>
      <c r="B84" s="29"/>
      <c r="C84" s="29"/>
      <c r="D84" s="30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32"/>
      <c r="S84" s="29"/>
      <c r="T84" s="29"/>
      <c r="X84" s="31"/>
      <c r="Y84" s="30"/>
    </row>
    <row r="85" spans="1:25" ht="15.75" customHeight="1" x14ac:dyDescent="0.25">
      <c r="A85" s="29"/>
      <c r="B85" s="29"/>
      <c r="C85" s="29"/>
      <c r="D85" s="30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32"/>
      <c r="S85" s="29"/>
      <c r="T85" s="29"/>
      <c r="X85" s="31"/>
      <c r="Y85" s="30"/>
    </row>
    <row r="86" spans="1:25" ht="15.75" customHeight="1" x14ac:dyDescent="0.25">
      <c r="A86" s="29"/>
      <c r="B86" s="29"/>
      <c r="C86" s="29"/>
      <c r="D86" s="30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32"/>
      <c r="S86" s="29"/>
      <c r="T86" s="29"/>
      <c r="X86" s="31"/>
      <c r="Y86" s="30"/>
    </row>
    <row r="87" spans="1:25" ht="15.75" customHeight="1" x14ac:dyDescent="0.25">
      <c r="A87" s="29"/>
      <c r="B87" s="29"/>
      <c r="C87" s="29"/>
      <c r="D87" s="30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32"/>
      <c r="S87" s="29"/>
      <c r="T87" s="29"/>
      <c r="X87" s="31"/>
      <c r="Y87" s="30"/>
    </row>
    <row r="88" spans="1:25" ht="15.75" customHeight="1" x14ac:dyDescent="0.25">
      <c r="A88" s="29"/>
      <c r="B88" s="29"/>
      <c r="C88" s="29"/>
      <c r="D88" s="30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32"/>
      <c r="S88" s="29"/>
      <c r="T88" s="29"/>
      <c r="X88" s="31"/>
      <c r="Y88" s="30"/>
    </row>
    <row r="89" spans="1:25" ht="15.75" customHeight="1" x14ac:dyDescent="0.25">
      <c r="A89" s="29"/>
      <c r="B89" s="29"/>
      <c r="C89" s="29"/>
      <c r="D89" s="30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32"/>
      <c r="S89" s="29"/>
      <c r="T89" s="29"/>
      <c r="X89" s="31"/>
      <c r="Y89" s="30"/>
    </row>
    <row r="90" spans="1:25" ht="15.75" customHeight="1" x14ac:dyDescent="0.25">
      <c r="A90" s="29"/>
      <c r="B90" s="29"/>
      <c r="C90" s="29"/>
      <c r="D90" s="30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32"/>
      <c r="S90" s="29"/>
      <c r="T90" s="29"/>
      <c r="X90" s="31"/>
      <c r="Y90" s="30"/>
    </row>
    <row r="91" spans="1:25" ht="15.75" customHeight="1" x14ac:dyDescent="0.25">
      <c r="A91" s="29"/>
      <c r="B91" s="29"/>
      <c r="C91" s="29"/>
      <c r="D91" s="30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32"/>
      <c r="S91" s="29"/>
      <c r="T91" s="29"/>
      <c r="X91" s="31"/>
      <c r="Y91" s="30"/>
    </row>
    <row r="92" spans="1:25" ht="15.75" customHeight="1" x14ac:dyDescent="0.25">
      <c r="A92" s="29"/>
      <c r="B92" s="29"/>
      <c r="C92" s="29"/>
      <c r="D92" s="30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32"/>
      <c r="S92" s="29"/>
      <c r="T92" s="29"/>
      <c r="X92" s="31"/>
      <c r="Y92" s="30"/>
    </row>
    <row r="93" spans="1:25" ht="15.75" customHeight="1" x14ac:dyDescent="0.25">
      <c r="A93" s="29"/>
      <c r="B93" s="29"/>
      <c r="C93" s="29"/>
      <c r="D93" s="30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32"/>
      <c r="S93" s="29"/>
      <c r="T93" s="29"/>
      <c r="X93" s="31"/>
      <c r="Y93" s="30"/>
    </row>
    <row r="94" spans="1:25" ht="15.75" customHeight="1" x14ac:dyDescent="0.25">
      <c r="A94" s="29"/>
      <c r="B94" s="29"/>
      <c r="C94" s="29"/>
      <c r="D94" s="30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32"/>
      <c r="S94" s="29"/>
      <c r="T94" s="29"/>
      <c r="X94" s="31"/>
      <c r="Y94" s="30"/>
    </row>
    <row r="95" spans="1:25" ht="15.75" customHeight="1" x14ac:dyDescent="0.25">
      <c r="A95" s="29"/>
      <c r="B95" s="29"/>
      <c r="C95" s="29"/>
      <c r="D95" s="30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32"/>
      <c r="S95" s="29"/>
      <c r="T95" s="29"/>
      <c r="X95" s="31"/>
      <c r="Y95" s="30"/>
    </row>
    <row r="96" spans="1:25" ht="15.75" customHeight="1" x14ac:dyDescent="0.25">
      <c r="A96" s="29"/>
      <c r="B96" s="29"/>
      <c r="C96" s="29"/>
      <c r="D96" s="30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32"/>
      <c r="S96" s="29"/>
      <c r="T96" s="29"/>
      <c r="X96" s="31"/>
      <c r="Y96" s="30"/>
    </row>
    <row r="97" spans="1:25" ht="15.75" customHeight="1" x14ac:dyDescent="0.25">
      <c r="A97" s="29"/>
      <c r="B97" s="29"/>
      <c r="C97" s="29"/>
      <c r="D97" s="30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32"/>
      <c r="S97" s="29"/>
      <c r="T97" s="29"/>
      <c r="X97" s="31"/>
      <c r="Y97" s="30"/>
    </row>
    <row r="98" spans="1:25" ht="15.75" customHeight="1" x14ac:dyDescent="0.25">
      <c r="A98" s="29"/>
      <c r="B98" s="29"/>
      <c r="C98" s="29"/>
      <c r="D98" s="30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32"/>
      <c r="S98" s="29"/>
      <c r="T98" s="29"/>
      <c r="X98" s="31"/>
      <c r="Y98" s="30"/>
    </row>
    <row r="99" spans="1:25" ht="15.75" customHeight="1" x14ac:dyDescent="0.25">
      <c r="A99" s="29"/>
      <c r="B99" s="29"/>
      <c r="C99" s="29"/>
      <c r="D99" s="30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32"/>
      <c r="S99" s="29"/>
      <c r="T99" s="29"/>
      <c r="X99" s="31"/>
      <c r="Y99" s="30"/>
    </row>
    <row r="100" spans="1:25" ht="15.75" customHeight="1" x14ac:dyDescent="0.25">
      <c r="A100" s="29"/>
      <c r="B100" s="29"/>
      <c r="C100" s="29"/>
      <c r="D100" s="30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32"/>
      <c r="S100" s="29"/>
      <c r="T100" s="29"/>
      <c r="X100" s="31"/>
      <c r="Y100" s="30"/>
    </row>
    <row r="101" spans="1:25" ht="15.75" customHeight="1" x14ac:dyDescent="0.25">
      <c r="A101" s="29"/>
      <c r="B101" s="29"/>
      <c r="C101" s="29"/>
      <c r="D101" s="30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32"/>
      <c r="S101" s="29"/>
      <c r="T101" s="29"/>
      <c r="X101" s="31"/>
      <c r="Y101" s="30"/>
    </row>
    <row r="102" spans="1:25" ht="15.75" customHeight="1" x14ac:dyDescent="0.25">
      <c r="A102" s="29"/>
      <c r="B102" s="29"/>
      <c r="C102" s="29"/>
      <c r="D102" s="30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32"/>
      <c r="S102" s="29"/>
      <c r="T102" s="29"/>
      <c r="X102" s="31"/>
      <c r="Y102" s="30"/>
    </row>
    <row r="103" spans="1:25" ht="15.75" customHeight="1" x14ac:dyDescent="0.25">
      <c r="A103" s="29"/>
      <c r="B103" s="29"/>
      <c r="C103" s="29"/>
      <c r="D103" s="30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32"/>
      <c r="S103" s="29"/>
      <c r="T103" s="29"/>
      <c r="X103" s="31"/>
      <c r="Y103" s="30"/>
    </row>
    <row r="104" spans="1:25" ht="15.75" customHeight="1" x14ac:dyDescent="0.25">
      <c r="A104" s="29"/>
      <c r="B104" s="29"/>
      <c r="C104" s="29"/>
      <c r="D104" s="30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32"/>
      <c r="S104" s="29"/>
      <c r="T104" s="29"/>
      <c r="X104" s="31"/>
      <c r="Y104" s="30"/>
    </row>
    <row r="105" spans="1:25" ht="15.75" customHeight="1" x14ac:dyDescent="0.25">
      <c r="A105" s="29"/>
      <c r="B105" s="29"/>
      <c r="C105" s="29"/>
      <c r="D105" s="30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32"/>
      <c r="S105" s="29"/>
      <c r="T105" s="29"/>
      <c r="X105" s="31"/>
      <c r="Y105" s="30"/>
    </row>
    <row r="106" spans="1:25" ht="15.75" customHeight="1" x14ac:dyDescent="0.25">
      <c r="A106" s="29"/>
      <c r="B106" s="29"/>
      <c r="C106" s="29"/>
      <c r="D106" s="30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32"/>
      <c r="S106" s="29"/>
      <c r="T106" s="29"/>
      <c r="X106" s="31"/>
      <c r="Y106" s="30"/>
    </row>
    <row r="107" spans="1:25" ht="15.75" customHeight="1" x14ac:dyDescent="0.25">
      <c r="A107" s="29"/>
      <c r="B107" s="29"/>
      <c r="C107" s="29"/>
      <c r="D107" s="30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32"/>
      <c r="S107" s="29"/>
      <c r="T107" s="29"/>
      <c r="X107" s="31"/>
      <c r="Y107" s="30"/>
    </row>
    <row r="108" spans="1:25" ht="15.75" customHeight="1" x14ac:dyDescent="0.25">
      <c r="A108" s="29"/>
      <c r="B108" s="29"/>
      <c r="C108" s="29"/>
      <c r="D108" s="30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32"/>
      <c r="S108" s="29"/>
      <c r="T108" s="29"/>
      <c r="X108" s="31"/>
      <c r="Y108" s="30"/>
    </row>
    <row r="109" spans="1:25" ht="15.75" customHeight="1" x14ac:dyDescent="0.25">
      <c r="A109" s="29"/>
      <c r="B109" s="29"/>
      <c r="C109" s="29"/>
      <c r="D109" s="30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32"/>
      <c r="S109" s="29"/>
      <c r="T109" s="29"/>
      <c r="X109" s="31"/>
      <c r="Y109" s="30"/>
    </row>
    <row r="110" spans="1:25" ht="15.75" customHeight="1" x14ac:dyDescent="0.25">
      <c r="A110" s="29"/>
      <c r="B110" s="29"/>
      <c r="C110" s="29"/>
      <c r="D110" s="30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32"/>
      <c r="S110" s="29"/>
      <c r="T110" s="29"/>
      <c r="X110" s="31"/>
      <c r="Y110" s="30"/>
    </row>
    <row r="111" spans="1:25" ht="15.75" customHeight="1" x14ac:dyDescent="0.25">
      <c r="A111" s="29"/>
      <c r="B111" s="29"/>
      <c r="C111" s="29"/>
      <c r="D111" s="30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32"/>
      <c r="S111" s="29"/>
      <c r="T111" s="29"/>
      <c r="X111" s="31"/>
      <c r="Y111" s="30"/>
    </row>
    <row r="112" spans="1:25" ht="15.75" customHeight="1" x14ac:dyDescent="0.25">
      <c r="A112" s="29"/>
      <c r="B112" s="29"/>
      <c r="C112" s="29"/>
      <c r="D112" s="30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32"/>
      <c r="S112" s="29"/>
      <c r="T112" s="29"/>
      <c r="X112" s="31"/>
      <c r="Y112" s="30"/>
    </row>
    <row r="113" spans="1:25" ht="15.75" customHeight="1" x14ac:dyDescent="0.25">
      <c r="A113" s="29"/>
      <c r="B113" s="29"/>
      <c r="C113" s="29"/>
      <c r="D113" s="30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32"/>
      <c r="S113" s="29"/>
      <c r="T113" s="29"/>
      <c r="X113" s="31"/>
      <c r="Y113" s="30"/>
    </row>
    <row r="114" spans="1:25" ht="15.75" customHeight="1" x14ac:dyDescent="0.25">
      <c r="A114" s="29"/>
      <c r="B114" s="29"/>
      <c r="C114" s="29"/>
      <c r="D114" s="30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32"/>
      <c r="S114" s="29"/>
      <c r="T114" s="29"/>
      <c r="X114" s="31"/>
      <c r="Y114" s="30"/>
    </row>
    <row r="115" spans="1:25" ht="15.75" customHeight="1" x14ac:dyDescent="0.25">
      <c r="A115" s="29"/>
      <c r="B115" s="29"/>
      <c r="C115" s="29"/>
      <c r="D115" s="30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32"/>
      <c r="S115" s="29"/>
      <c r="T115" s="29"/>
      <c r="X115" s="31"/>
      <c r="Y115" s="30"/>
    </row>
    <row r="116" spans="1:25" ht="15.75" customHeight="1" x14ac:dyDescent="0.25">
      <c r="A116" s="29"/>
      <c r="B116" s="29"/>
      <c r="C116" s="29"/>
      <c r="D116" s="30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32"/>
      <c r="S116" s="29"/>
      <c r="T116" s="29"/>
      <c r="X116" s="31"/>
      <c r="Y116" s="30"/>
    </row>
    <row r="117" spans="1:25" ht="15.75" customHeight="1" x14ac:dyDescent="0.25">
      <c r="A117" s="29"/>
      <c r="B117" s="29"/>
      <c r="C117" s="29"/>
      <c r="D117" s="30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32"/>
      <c r="S117" s="29"/>
      <c r="T117" s="29"/>
      <c r="X117" s="31"/>
      <c r="Y117" s="30"/>
    </row>
    <row r="118" spans="1:25" ht="15.75" customHeight="1" x14ac:dyDescent="0.25">
      <c r="A118" s="29"/>
      <c r="B118" s="29"/>
      <c r="C118" s="29"/>
      <c r="D118" s="30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32"/>
      <c r="S118" s="29"/>
      <c r="T118" s="29"/>
      <c r="X118" s="31"/>
      <c r="Y118" s="30"/>
    </row>
    <row r="119" spans="1:25" ht="15.75" customHeight="1" x14ac:dyDescent="0.25">
      <c r="A119" s="29"/>
      <c r="B119" s="29"/>
      <c r="C119" s="29"/>
      <c r="D119" s="30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32"/>
      <c r="S119" s="29"/>
      <c r="T119" s="29"/>
      <c r="X119" s="31"/>
      <c r="Y119" s="30"/>
    </row>
    <row r="120" spans="1:25" ht="15.75" customHeight="1" x14ac:dyDescent="0.25">
      <c r="A120" s="29"/>
      <c r="B120" s="29"/>
      <c r="C120" s="29"/>
      <c r="D120" s="30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32"/>
      <c r="S120" s="29"/>
      <c r="T120" s="29"/>
      <c r="X120" s="31"/>
      <c r="Y120" s="30"/>
    </row>
    <row r="121" spans="1:25" ht="15.75" customHeight="1" x14ac:dyDescent="0.25">
      <c r="A121" s="29"/>
      <c r="B121" s="29"/>
      <c r="C121" s="29"/>
      <c r="D121" s="30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32"/>
      <c r="S121" s="29"/>
      <c r="T121" s="29"/>
      <c r="X121" s="31"/>
      <c r="Y121" s="30"/>
    </row>
    <row r="122" spans="1:25" ht="15.75" customHeight="1" x14ac:dyDescent="0.25">
      <c r="A122" s="29"/>
      <c r="B122" s="29"/>
      <c r="C122" s="29"/>
      <c r="D122" s="30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32"/>
      <c r="S122" s="29"/>
      <c r="T122" s="29"/>
      <c r="X122" s="31"/>
      <c r="Y122" s="30"/>
    </row>
    <row r="123" spans="1:25" ht="15.75" customHeight="1" x14ac:dyDescent="0.25">
      <c r="A123" s="29"/>
      <c r="B123" s="29"/>
      <c r="C123" s="29"/>
      <c r="D123" s="30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32"/>
      <c r="S123" s="29"/>
      <c r="T123" s="29"/>
      <c r="X123" s="31"/>
      <c r="Y123" s="30"/>
    </row>
    <row r="124" spans="1:25" ht="15.75" customHeight="1" x14ac:dyDescent="0.25">
      <c r="A124" s="29"/>
      <c r="B124" s="29"/>
      <c r="C124" s="29"/>
      <c r="D124" s="30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32"/>
      <c r="S124" s="29"/>
      <c r="T124" s="29"/>
      <c r="X124" s="31"/>
      <c r="Y124" s="30"/>
    </row>
    <row r="125" spans="1:25" ht="15.75" customHeight="1" x14ac:dyDescent="0.25">
      <c r="A125" s="29"/>
      <c r="B125" s="29"/>
      <c r="C125" s="29"/>
      <c r="D125" s="30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32"/>
      <c r="S125" s="29"/>
      <c r="T125" s="29"/>
      <c r="X125" s="31"/>
      <c r="Y125" s="30"/>
    </row>
    <row r="126" spans="1:25" ht="15.75" customHeight="1" x14ac:dyDescent="0.25">
      <c r="A126" s="29"/>
      <c r="B126" s="29"/>
      <c r="C126" s="29"/>
      <c r="D126" s="30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32"/>
      <c r="S126" s="29"/>
      <c r="T126" s="29"/>
      <c r="X126" s="31"/>
      <c r="Y126" s="30"/>
    </row>
    <row r="127" spans="1:25" ht="15.75" customHeight="1" x14ac:dyDescent="0.25">
      <c r="A127" s="29"/>
      <c r="B127" s="29"/>
      <c r="C127" s="29"/>
      <c r="D127" s="30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32"/>
      <c r="S127" s="29"/>
      <c r="T127" s="29"/>
      <c r="X127" s="31"/>
      <c r="Y127" s="30"/>
    </row>
    <row r="128" spans="1:25" ht="15.75" customHeight="1" x14ac:dyDescent="0.25">
      <c r="A128" s="29"/>
      <c r="B128" s="29"/>
      <c r="C128" s="29"/>
      <c r="D128" s="30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32"/>
      <c r="S128" s="29"/>
      <c r="T128" s="29"/>
      <c r="X128" s="31"/>
      <c r="Y128" s="30"/>
    </row>
    <row r="129" spans="1:25" ht="15.75" customHeight="1" x14ac:dyDescent="0.25">
      <c r="A129" s="29"/>
      <c r="B129" s="29"/>
      <c r="C129" s="29"/>
      <c r="D129" s="30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32"/>
      <c r="S129" s="29"/>
      <c r="T129" s="29"/>
      <c r="X129" s="31"/>
      <c r="Y129" s="30"/>
    </row>
    <row r="130" spans="1:25" ht="15.75" customHeight="1" x14ac:dyDescent="0.25">
      <c r="A130" s="29"/>
      <c r="B130" s="29"/>
      <c r="C130" s="29"/>
      <c r="D130" s="30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32"/>
      <c r="S130" s="29"/>
      <c r="T130" s="29"/>
      <c r="X130" s="31"/>
      <c r="Y130" s="30"/>
    </row>
    <row r="131" spans="1:25" ht="15.75" customHeight="1" x14ac:dyDescent="0.25">
      <c r="A131" s="29"/>
      <c r="B131" s="29"/>
      <c r="C131" s="29"/>
      <c r="D131" s="30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32"/>
      <c r="S131" s="29"/>
      <c r="T131" s="29"/>
      <c r="X131" s="31"/>
      <c r="Y131" s="30"/>
    </row>
    <row r="132" spans="1:25" ht="15.75" customHeight="1" x14ac:dyDescent="0.25">
      <c r="A132" s="29"/>
      <c r="B132" s="29"/>
      <c r="C132" s="29"/>
      <c r="D132" s="30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32"/>
      <c r="S132" s="29"/>
      <c r="T132" s="29"/>
      <c r="X132" s="31"/>
      <c r="Y132" s="30"/>
    </row>
    <row r="133" spans="1:25" ht="15.75" customHeight="1" x14ac:dyDescent="0.25">
      <c r="A133" s="29"/>
      <c r="B133" s="29"/>
      <c r="C133" s="29"/>
      <c r="D133" s="30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32"/>
      <c r="S133" s="29"/>
      <c r="T133" s="29"/>
      <c r="X133" s="31"/>
      <c r="Y133" s="30"/>
    </row>
    <row r="134" spans="1:25" ht="15.75" customHeight="1" x14ac:dyDescent="0.25">
      <c r="A134" s="29"/>
      <c r="B134" s="29"/>
      <c r="C134" s="29"/>
      <c r="D134" s="30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32"/>
      <c r="S134" s="29"/>
      <c r="T134" s="29"/>
      <c r="X134" s="31"/>
      <c r="Y134" s="30"/>
    </row>
    <row r="135" spans="1:25" ht="15.75" customHeight="1" x14ac:dyDescent="0.25">
      <c r="A135" s="29"/>
      <c r="B135" s="29"/>
      <c r="C135" s="29"/>
      <c r="D135" s="30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32"/>
      <c r="S135" s="29"/>
      <c r="T135" s="29"/>
      <c r="X135" s="31"/>
      <c r="Y135" s="30"/>
    </row>
    <row r="136" spans="1:25" ht="15.75" customHeight="1" x14ac:dyDescent="0.25">
      <c r="A136" s="29"/>
      <c r="B136" s="29"/>
      <c r="C136" s="29"/>
      <c r="D136" s="30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32"/>
      <c r="S136" s="29"/>
      <c r="T136" s="29"/>
      <c r="X136" s="31"/>
      <c r="Y136" s="30"/>
    </row>
    <row r="137" spans="1:25" ht="15.75" customHeight="1" x14ac:dyDescent="0.25">
      <c r="A137" s="29"/>
      <c r="B137" s="29"/>
      <c r="C137" s="29"/>
      <c r="D137" s="30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32"/>
      <c r="S137" s="29"/>
      <c r="T137" s="29"/>
      <c r="X137" s="31"/>
      <c r="Y137" s="30"/>
    </row>
    <row r="138" spans="1:25" ht="15.75" customHeight="1" x14ac:dyDescent="0.25">
      <c r="A138" s="29"/>
      <c r="B138" s="29"/>
      <c r="C138" s="29"/>
      <c r="D138" s="30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32"/>
      <c r="S138" s="29"/>
      <c r="T138" s="29"/>
      <c r="X138" s="31"/>
      <c r="Y138" s="30"/>
    </row>
    <row r="139" spans="1:25" ht="15.75" customHeight="1" x14ac:dyDescent="0.25">
      <c r="A139" s="29"/>
      <c r="B139" s="29"/>
      <c r="C139" s="29"/>
      <c r="D139" s="30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32"/>
      <c r="S139" s="29"/>
      <c r="T139" s="29"/>
      <c r="X139" s="31"/>
      <c r="Y139" s="30"/>
    </row>
    <row r="140" spans="1:25" ht="15.75" customHeight="1" x14ac:dyDescent="0.25">
      <c r="A140" s="29"/>
      <c r="B140" s="29"/>
      <c r="C140" s="29"/>
      <c r="D140" s="30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32"/>
      <c r="S140" s="29"/>
      <c r="T140" s="29"/>
      <c r="X140" s="31"/>
      <c r="Y140" s="30"/>
    </row>
    <row r="141" spans="1:25" ht="15.75" customHeight="1" x14ac:dyDescent="0.25">
      <c r="A141" s="29"/>
      <c r="B141" s="29"/>
      <c r="C141" s="29"/>
      <c r="D141" s="30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32"/>
      <c r="S141" s="29"/>
      <c r="T141" s="29"/>
      <c r="X141" s="31"/>
      <c r="Y141" s="30"/>
    </row>
    <row r="142" spans="1:25" ht="15.75" customHeight="1" x14ac:dyDescent="0.25">
      <c r="A142" s="29"/>
      <c r="B142" s="29"/>
      <c r="C142" s="29"/>
      <c r="D142" s="30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32"/>
      <c r="S142" s="29"/>
      <c r="T142" s="29"/>
      <c r="X142" s="31"/>
      <c r="Y142" s="30"/>
    </row>
    <row r="143" spans="1:25" ht="15.75" customHeight="1" x14ac:dyDescent="0.25">
      <c r="A143" s="29"/>
      <c r="B143" s="29"/>
      <c r="C143" s="29"/>
      <c r="D143" s="30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32"/>
      <c r="S143" s="29"/>
      <c r="T143" s="29"/>
      <c r="X143" s="31"/>
      <c r="Y143" s="30"/>
    </row>
    <row r="144" spans="1:25" ht="15.75" customHeight="1" x14ac:dyDescent="0.25">
      <c r="A144" s="29"/>
      <c r="B144" s="29"/>
      <c r="C144" s="29"/>
      <c r="D144" s="30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32"/>
      <c r="S144" s="29"/>
      <c r="T144" s="29"/>
      <c r="X144" s="31"/>
      <c r="Y144" s="30"/>
    </row>
    <row r="145" spans="1:25" ht="15.75" customHeight="1" x14ac:dyDescent="0.25">
      <c r="A145" s="29"/>
      <c r="B145" s="29"/>
      <c r="C145" s="29"/>
      <c r="D145" s="30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32"/>
      <c r="S145" s="29"/>
      <c r="T145" s="29"/>
      <c r="X145" s="31"/>
      <c r="Y145" s="30"/>
    </row>
    <row r="146" spans="1:25" ht="15.75" customHeight="1" x14ac:dyDescent="0.25">
      <c r="A146" s="29"/>
      <c r="B146" s="29"/>
      <c r="C146" s="29"/>
      <c r="D146" s="30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32"/>
      <c r="S146" s="29"/>
      <c r="T146" s="29"/>
      <c r="X146" s="31"/>
      <c r="Y146" s="30"/>
    </row>
    <row r="147" spans="1:25" ht="15.75" customHeight="1" x14ac:dyDescent="0.25">
      <c r="A147" s="29"/>
      <c r="B147" s="29"/>
      <c r="C147" s="29"/>
      <c r="D147" s="30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32"/>
      <c r="S147" s="29"/>
      <c r="T147" s="29"/>
      <c r="X147" s="31"/>
      <c r="Y147" s="30"/>
    </row>
    <row r="148" spans="1:25" ht="15.75" customHeight="1" x14ac:dyDescent="0.25">
      <c r="A148" s="29"/>
      <c r="B148" s="29"/>
      <c r="C148" s="29"/>
      <c r="D148" s="30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32"/>
      <c r="S148" s="29"/>
      <c r="T148" s="29"/>
      <c r="X148" s="31"/>
      <c r="Y148" s="30"/>
    </row>
    <row r="149" spans="1:25" ht="15.75" customHeight="1" x14ac:dyDescent="0.25">
      <c r="A149" s="29"/>
      <c r="B149" s="29"/>
      <c r="C149" s="29"/>
      <c r="D149" s="30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32"/>
      <c r="S149" s="29"/>
      <c r="T149" s="29"/>
      <c r="X149" s="31"/>
      <c r="Y149" s="30"/>
    </row>
    <row r="150" spans="1:25" ht="15.75" customHeight="1" x14ac:dyDescent="0.25">
      <c r="A150" s="29"/>
      <c r="B150" s="29"/>
      <c r="C150" s="29"/>
      <c r="D150" s="30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32"/>
      <c r="S150" s="29"/>
      <c r="T150" s="29"/>
      <c r="X150" s="31"/>
      <c r="Y150" s="30"/>
    </row>
    <row r="151" spans="1:25" ht="15.75" customHeight="1" x14ac:dyDescent="0.25">
      <c r="A151" s="29"/>
      <c r="B151" s="29"/>
      <c r="C151" s="29"/>
      <c r="D151" s="30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32"/>
      <c r="S151" s="29"/>
      <c r="T151" s="29"/>
      <c r="X151" s="31"/>
      <c r="Y151" s="30"/>
    </row>
    <row r="152" spans="1:25" ht="15.75" customHeight="1" x14ac:dyDescent="0.25">
      <c r="A152" s="29"/>
      <c r="B152" s="29"/>
      <c r="C152" s="29"/>
      <c r="D152" s="30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32"/>
      <c r="S152" s="29"/>
      <c r="T152" s="29"/>
      <c r="X152" s="31"/>
      <c r="Y152" s="30"/>
    </row>
    <row r="153" spans="1:25" ht="15.75" customHeight="1" x14ac:dyDescent="0.25">
      <c r="A153" s="29"/>
      <c r="B153" s="29"/>
      <c r="C153" s="29"/>
      <c r="D153" s="30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32"/>
      <c r="S153" s="29"/>
      <c r="T153" s="29"/>
      <c r="X153" s="31"/>
      <c r="Y153" s="30"/>
    </row>
    <row r="154" spans="1:25" ht="15.75" customHeight="1" x14ac:dyDescent="0.25">
      <c r="A154" s="29"/>
      <c r="B154" s="29"/>
      <c r="C154" s="29"/>
      <c r="D154" s="30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32"/>
      <c r="S154" s="29"/>
      <c r="T154" s="29"/>
      <c r="X154" s="31"/>
      <c r="Y154" s="30"/>
    </row>
    <row r="155" spans="1:25" ht="15.75" customHeight="1" x14ac:dyDescent="0.25">
      <c r="A155" s="29"/>
      <c r="B155" s="29"/>
      <c r="C155" s="29"/>
      <c r="D155" s="30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32"/>
      <c r="S155" s="29"/>
      <c r="T155" s="29"/>
      <c r="X155" s="31"/>
      <c r="Y155" s="30"/>
    </row>
    <row r="156" spans="1:25" ht="15.75" customHeight="1" x14ac:dyDescent="0.25">
      <c r="A156" s="29"/>
      <c r="B156" s="29"/>
      <c r="C156" s="29"/>
      <c r="D156" s="30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32"/>
      <c r="S156" s="29"/>
      <c r="T156" s="29"/>
      <c r="X156" s="31"/>
      <c r="Y156" s="30"/>
    </row>
    <row r="157" spans="1:25" ht="15.75" customHeight="1" x14ac:dyDescent="0.25">
      <c r="A157" s="29"/>
      <c r="B157" s="29"/>
      <c r="C157" s="29"/>
      <c r="D157" s="30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32"/>
      <c r="S157" s="29"/>
      <c r="T157" s="29"/>
      <c r="X157" s="31"/>
      <c r="Y157" s="30"/>
    </row>
    <row r="158" spans="1:25" ht="15.75" customHeight="1" x14ac:dyDescent="0.25">
      <c r="A158" s="29"/>
      <c r="B158" s="29"/>
      <c r="C158" s="29"/>
      <c r="D158" s="30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32"/>
      <c r="S158" s="29"/>
      <c r="T158" s="29"/>
      <c r="X158" s="31"/>
      <c r="Y158" s="30"/>
    </row>
    <row r="159" spans="1:25" ht="15.75" customHeight="1" x14ac:dyDescent="0.25">
      <c r="A159" s="29"/>
      <c r="B159" s="29"/>
      <c r="C159" s="29"/>
      <c r="D159" s="30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32"/>
      <c r="S159" s="29"/>
      <c r="T159" s="29"/>
      <c r="X159" s="31"/>
      <c r="Y159" s="30"/>
    </row>
    <row r="160" spans="1:25" ht="15.75" customHeight="1" x14ac:dyDescent="0.25">
      <c r="A160" s="29"/>
      <c r="B160" s="29"/>
      <c r="C160" s="29"/>
      <c r="D160" s="30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32"/>
      <c r="S160" s="29"/>
      <c r="T160" s="29"/>
      <c r="X160" s="31"/>
      <c r="Y160" s="30"/>
    </row>
    <row r="161" spans="1:25" ht="15.75" customHeight="1" x14ac:dyDescent="0.25">
      <c r="A161" s="29"/>
      <c r="B161" s="29"/>
      <c r="C161" s="29"/>
      <c r="D161" s="30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32"/>
      <c r="S161" s="29"/>
      <c r="T161" s="29"/>
      <c r="X161" s="31"/>
      <c r="Y161" s="30"/>
    </row>
    <row r="162" spans="1:25" ht="15.75" customHeight="1" x14ac:dyDescent="0.25">
      <c r="A162" s="29"/>
      <c r="B162" s="29"/>
      <c r="C162" s="29"/>
      <c r="D162" s="30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32"/>
      <c r="S162" s="29"/>
      <c r="T162" s="29"/>
      <c r="X162" s="31"/>
      <c r="Y162" s="30"/>
    </row>
    <row r="163" spans="1:25" ht="15.75" customHeight="1" x14ac:dyDescent="0.25">
      <c r="A163" s="29"/>
      <c r="B163" s="29"/>
      <c r="C163" s="29"/>
      <c r="D163" s="30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32"/>
      <c r="S163" s="29"/>
      <c r="T163" s="29"/>
      <c r="X163" s="31"/>
      <c r="Y163" s="30"/>
    </row>
    <row r="164" spans="1:25" ht="15.75" customHeight="1" x14ac:dyDescent="0.25">
      <c r="A164" s="29"/>
      <c r="B164" s="29"/>
      <c r="C164" s="29"/>
      <c r="D164" s="30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32"/>
      <c r="S164" s="29"/>
      <c r="T164" s="29"/>
      <c r="X164" s="31"/>
      <c r="Y164" s="30"/>
    </row>
    <row r="165" spans="1:25" ht="15.75" customHeight="1" x14ac:dyDescent="0.25">
      <c r="A165" s="29"/>
      <c r="B165" s="29"/>
      <c r="C165" s="29"/>
      <c r="D165" s="30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32"/>
      <c r="S165" s="29"/>
      <c r="T165" s="29"/>
      <c r="X165" s="31"/>
      <c r="Y165" s="30"/>
    </row>
    <row r="166" spans="1:25" ht="15.75" customHeight="1" x14ac:dyDescent="0.25">
      <c r="A166" s="29"/>
      <c r="B166" s="29"/>
      <c r="C166" s="29"/>
      <c r="D166" s="30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32"/>
      <c r="S166" s="29"/>
      <c r="T166" s="29"/>
      <c r="X166" s="31"/>
      <c r="Y166" s="30"/>
    </row>
    <row r="167" spans="1:25" ht="15.75" customHeight="1" x14ac:dyDescent="0.25">
      <c r="A167" s="29"/>
      <c r="B167" s="29"/>
      <c r="C167" s="29"/>
      <c r="D167" s="30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32"/>
      <c r="S167" s="29"/>
      <c r="T167" s="29"/>
      <c r="X167" s="31"/>
      <c r="Y167" s="30"/>
    </row>
    <row r="168" spans="1:25" ht="15.75" customHeight="1" x14ac:dyDescent="0.25">
      <c r="A168" s="29"/>
      <c r="B168" s="29"/>
      <c r="C168" s="29"/>
      <c r="D168" s="30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32"/>
      <c r="S168" s="29"/>
      <c r="T168" s="29"/>
      <c r="X168" s="31"/>
      <c r="Y168" s="30"/>
    </row>
    <row r="169" spans="1:25" ht="15.75" customHeight="1" x14ac:dyDescent="0.25">
      <c r="A169" s="29"/>
      <c r="B169" s="29"/>
      <c r="C169" s="29"/>
      <c r="D169" s="30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32"/>
      <c r="S169" s="29"/>
      <c r="T169" s="29"/>
      <c r="X169" s="31"/>
      <c r="Y169" s="30"/>
    </row>
    <row r="170" spans="1:25" ht="15.75" customHeight="1" x14ac:dyDescent="0.25">
      <c r="A170" s="29"/>
      <c r="B170" s="29"/>
      <c r="C170" s="29"/>
      <c r="D170" s="30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32"/>
      <c r="S170" s="29"/>
      <c r="T170" s="29"/>
      <c r="X170" s="31"/>
      <c r="Y170" s="30"/>
    </row>
    <row r="171" spans="1:25" ht="15.75" customHeight="1" x14ac:dyDescent="0.25">
      <c r="A171" s="29"/>
      <c r="B171" s="29"/>
      <c r="C171" s="29"/>
      <c r="D171" s="30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32"/>
      <c r="S171" s="29"/>
      <c r="T171" s="29"/>
      <c r="X171" s="31"/>
      <c r="Y171" s="30"/>
    </row>
    <row r="172" spans="1:25" ht="15.75" customHeight="1" x14ac:dyDescent="0.25">
      <c r="A172" s="29"/>
      <c r="B172" s="29"/>
      <c r="C172" s="29"/>
      <c r="D172" s="30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32"/>
      <c r="S172" s="29"/>
      <c r="T172" s="29"/>
      <c r="X172" s="31"/>
      <c r="Y172" s="30"/>
    </row>
    <row r="173" spans="1:25" ht="15.75" customHeight="1" x14ac:dyDescent="0.25">
      <c r="A173" s="29"/>
      <c r="B173" s="29"/>
      <c r="C173" s="29"/>
      <c r="D173" s="30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32"/>
      <c r="S173" s="29"/>
      <c r="T173" s="29"/>
      <c r="X173" s="31"/>
      <c r="Y173" s="30"/>
    </row>
    <row r="174" spans="1:25" ht="15.75" customHeight="1" x14ac:dyDescent="0.25">
      <c r="A174" s="29"/>
      <c r="B174" s="29"/>
      <c r="C174" s="29"/>
      <c r="D174" s="30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32"/>
      <c r="S174" s="29"/>
      <c r="T174" s="29"/>
      <c r="X174" s="31"/>
      <c r="Y174" s="30"/>
    </row>
    <row r="175" spans="1:25" ht="15.75" customHeight="1" x14ac:dyDescent="0.25">
      <c r="A175" s="29"/>
      <c r="B175" s="29"/>
      <c r="C175" s="29"/>
      <c r="D175" s="30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32"/>
      <c r="S175" s="29"/>
      <c r="T175" s="29"/>
      <c r="X175" s="31"/>
      <c r="Y175" s="30"/>
    </row>
    <row r="176" spans="1:25" ht="15.75" customHeight="1" x14ac:dyDescent="0.25">
      <c r="A176" s="29"/>
      <c r="B176" s="29"/>
      <c r="C176" s="29"/>
      <c r="D176" s="30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32"/>
      <c r="S176" s="29"/>
      <c r="T176" s="29"/>
      <c r="X176" s="31"/>
      <c r="Y176" s="30"/>
    </row>
    <row r="177" spans="1:25" ht="15.75" customHeight="1" x14ac:dyDescent="0.25">
      <c r="A177" s="29"/>
      <c r="B177" s="29"/>
      <c r="C177" s="29"/>
      <c r="D177" s="30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32"/>
      <c r="S177" s="29"/>
      <c r="T177" s="29"/>
      <c r="X177" s="31"/>
      <c r="Y177" s="30"/>
    </row>
    <row r="178" spans="1:25" ht="15.75" customHeight="1" x14ac:dyDescent="0.25">
      <c r="A178" s="29"/>
      <c r="B178" s="29"/>
      <c r="C178" s="29"/>
      <c r="D178" s="30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32"/>
      <c r="S178" s="29"/>
      <c r="T178" s="29"/>
      <c r="X178" s="31"/>
      <c r="Y178" s="30"/>
    </row>
    <row r="179" spans="1:25" ht="15.75" customHeight="1" x14ac:dyDescent="0.25">
      <c r="A179" s="29"/>
      <c r="B179" s="29"/>
      <c r="C179" s="29"/>
      <c r="D179" s="30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32"/>
      <c r="S179" s="29"/>
      <c r="T179" s="29"/>
      <c r="X179" s="31"/>
      <c r="Y179" s="30"/>
    </row>
    <row r="180" spans="1:25" ht="15.75" customHeight="1" x14ac:dyDescent="0.25">
      <c r="A180" s="29"/>
      <c r="B180" s="29"/>
      <c r="C180" s="29"/>
      <c r="D180" s="30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32"/>
      <c r="S180" s="29"/>
      <c r="T180" s="29"/>
      <c r="X180" s="31"/>
      <c r="Y180" s="30"/>
    </row>
    <row r="181" spans="1:25" ht="15.75" customHeight="1" x14ac:dyDescent="0.25">
      <c r="A181" s="29"/>
      <c r="B181" s="29"/>
      <c r="C181" s="29"/>
      <c r="D181" s="30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32"/>
      <c r="S181" s="29"/>
      <c r="T181" s="29"/>
      <c r="X181" s="31"/>
      <c r="Y181" s="30"/>
    </row>
    <row r="182" spans="1:25" ht="15.75" customHeight="1" x14ac:dyDescent="0.25">
      <c r="A182" s="29"/>
      <c r="B182" s="29"/>
      <c r="C182" s="29"/>
      <c r="D182" s="30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32"/>
      <c r="S182" s="29"/>
      <c r="T182" s="29"/>
      <c r="X182" s="31"/>
      <c r="Y182" s="30"/>
    </row>
    <row r="183" spans="1:25" ht="15.75" customHeight="1" x14ac:dyDescent="0.25">
      <c r="A183" s="29"/>
      <c r="B183" s="29"/>
      <c r="C183" s="29"/>
      <c r="D183" s="30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32"/>
      <c r="S183" s="29"/>
      <c r="T183" s="29"/>
      <c r="X183" s="31"/>
      <c r="Y183" s="30"/>
    </row>
    <row r="184" spans="1:25" ht="15.75" customHeight="1" x14ac:dyDescent="0.25">
      <c r="A184" s="29"/>
      <c r="B184" s="29"/>
      <c r="C184" s="29"/>
      <c r="D184" s="30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32"/>
      <c r="S184" s="29"/>
      <c r="T184" s="29"/>
      <c r="X184" s="31"/>
      <c r="Y184" s="30"/>
    </row>
    <row r="185" spans="1:25" ht="15.75" customHeight="1" x14ac:dyDescent="0.25">
      <c r="A185" s="29"/>
      <c r="B185" s="29"/>
      <c r="C185" s="29"/>
      <c r="D185" s="30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32"/>
      <c r="S185" s="29"/>
      <c r="T185" s="29"/>
      <c r="X185" s="31"/>
      <c r="Y185" s="30"/>
    </row>
    <row r="186" spans="1:25" ht="15.75" customHeight="1" x14ac:dyDescent="0.25">
      <c r="A186" s="29"/>
      <c r="B186" s="29"/>
      <c r="C186" s="29"/>
      <c r="D186" s="30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32"/>
      <c r="S186" s="29"/>
      <c r="T186" s="29"/>
      <c r="X186" s="31"/>
      <c r="Y186" s="30"/>
    </row>
    <row r="187" spans="1:25" ht="15.75" customHeight="1" x14ac:dyDescent="0.25">
      <c r="A187" s="29"/>
      <c r="B187" s="29"/>
      <c r="C187" s="29"/>
      <c r="D187" s="30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32"/>
      <c r="S187" s="29"/>
      <c r="T187" s="29"/>
      <c r="X187" s="31"/>
      <c r="Y187" s="30"/>
    </row>
    <row r="188" spans="1:25" ht="15.75" customHeight="1" x14ac:dyDescent="0.25">
      <c r="A188" s="29"/>
      <c r="B188" s="29"/>
      <c r="C188" s="29"/>
      <c r="D188" s="30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32"/>
      <c r="S188" s="29"/>
      <c r="T188" s="29"/>
      <c r="X188" s="31"/>
      <c r="Y188" s="30"/>
    </row>
    <row r="189" spans="1:25" ht="15.75" customHeight="1" x14ac:dyDescent="0.25">
      <c r="A189" s="29"/>
      <c r="B189" s="29"/>
      <c r="C189" s="29"/>
      <c r="D189" s="30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32"/>
      <c r="S189" s="29"/>
      <c r="T189" s="29"/>
      <c r="X189" s="31"/>
      <c r="Y189" s="30"/>
    </row>
    <row r="190" spans="1:25" ht="15.75" customHeight="1" x14ac:dyDescent="0.25">
      <c r="A190" s="29"/>
      <c r="B190" s="29"/>
      <c r="C190" s="29"/>
      <c r="D190" s="30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32"/>
      <c r="S190" s="29"/>
      <c r="T190" s="29"/>
      <c r="X190" s="31"/>
      <c r="Y190" s="30"/>
    </row>
    <row r="191" spans="1:25" ht="15.75" customHeight="1" x14ac:dyDescent="0.25">
      <c r="A191" s="29"/>
      <c r="B191" s="29"/>
      <c r="C191" s="29"/>
      <c r="D191" s="30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32"/>
      <c r="S191" s="29"/>
      <c r="T191" s="29"/>
      <c r="X191" s="31"/>
      <c r="Y191" s="30"/>
    </row>
    <row r="192" spans="1:25" ht="15.75" customHeight="1" x14ac:dyDescent="0.25">
      <c r="A192" s="29"/>
      <c r="B192" s="29"/>
      <c r="C192" s="29"/>
      <c r="D192" s="30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32"/>
      <c r="S192" s="29"/>
      <c r="T192" s="29"/>
      <c r="X192" s="31"/>
      <c r="Y192" s="30"/>
    </row>
    <row r="193" spans="1:25" ht="15.75" customHeight="1" x14ac:dyDescent="0.25">
      <c r="A193" s="29"/>
      <c r="B193" s="29"/>
      <c r="C193" s="29"/>
      <c r="D193" s="30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32"/>
      <c r="S193" s="29"/>
      <c r="T193" s="29"/>
      <c r="X193" s="31"/>
      <c r="Y193" s="30"/>
    </row>
    <row r="194" spans="1:25" ht="15.75" customHeight="1" x14ac:dyDescent="0.25">
      <c r="A194" s="29"/>
      <c r="B194" s="29"/>
      <c r="C194" s="29"/>
      <c r="D194" s="30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32"/>
      <c r="S194" s="29"/>
      <c r="T194" s="29"/>
      <c r="X194" s="31"/>
      <c r="Y194" s="30"/>
    </row>
    <row r="195" spans="1:25" ht="15.75" customHeight="1" x14ac:dyDescent="0.25">
      <c r="A195" s="29"/>
      <c r="B195" s="29"/>
      <c r="C195" s="29"/>
      <c r="D195" s="30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32"/>
      <c r="S195" s="29"/>
      <c r="T195" s="29"/>
      <c r="X195" s="31"/>
      <c r="Y195" s="30"/>
    </row>
    <row r="196" spans="1:25" ht="15.75" customHeight="1" x14ac:dyDescent="0.25">
      <c r="A196" s="29"/>
      <c r="B196" s="29"/>
      <c r="C196" s="29"/>
      <c r="D196" s="30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32"/>
      <c r="S196" s="29"/>
      <c r="T196" s="29"/>
      <c r="X196" s="31"/>
      <c r="Y196" s="30"/>
    </row>
    <row r="197" spans="1:25" ht="15.75" customHeight="1" x14ac:dyDescent="0.25">
      <c r="A197" s="29"/>
      <c r="B197" s="29"/>
      <c r="C197" s="29"/>
      <c r="D197" s="30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32"/>
      <c r="S197" s="29"/>
      <c r="T197" s="29"/>
      <c r="X197" s="31"/>
      <c r="Y197" s="30"/>
    </row>
    <row r="198" spans="1:25" ht="15.75" customHeight="1" x14ac:dyDescent="0.25">
      <c r="A198" s="29"/>
      <c r="B198" s="29"/>
      <c r="C198" s="29"/>
      <c r="D198" s="30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32"/>
      <c r="S198" s="29"/>
      <c r="T198" s="29"/>
      <c r="X198" s="31"/>
      <c r="Y198" s="30"/>
    </row>
    <row r="199" spans="1:25" ht="15.75" customHeight="1" x14ac:dyDescent="0.25">
      <c r="A199" s="29"/>
      <c r="B199" s="29"/>
      <c r="C199" s="29"/>
      <c r="D199" s="30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32"/>
      <c r="S199" s="29"/>
      <c r="T199" s="29"/>
      <c r="X199" s="31"/>
      <c r="Y199" s="30"/>
    </row>
    <row r="200" spans="1:25" ht="15.75" customHeight="1" x14ac:dyDescent="0.25">
      <c r="A200" s="29"/>
      <c r="B200" s="29"/>
      <c r="C200" s="29"/>
      <c r="D200" s="30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32"/>
      <c r="S200" s="29"/>
      <c r="T200" s="29"/>
      <c r="X200" s="31"/>
      <c r="Y200" s="30"/>
    </row>
    <row r="201" spans="1:25" ht="15.75" customHeight="1" x14ac:dyDescent="0.25">
      <c r="A201" s="29"/>
      <c r="B201" s="29"/>
      <c r="C201" s="29"/>
      <c r="D201" s="30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32"/>
      <c r="S201" s="29"/>
      <c r="T201" s="29"/>
      <c r="X201" s="31"/>
      <c r="Y201" s="30"/>
    </row>
    <row r="202" spans="1:25" ht="15.75" customHeight="1" x14ac:dyDescent="0.25">
      <c r="A202" s="29"/>
      <c r="B202" s="29"/>
      <c r="C202" s="29"/>
      <c r="D202" s="30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32"/>
      <c r="S202" s="29"/>
      <c r="T202" s="29"/>
      <c r="X202" s="31"/>
      <c r="Y202" s="30"/>
    </row>
    <row r="203" spans="1:25" ht="15.75" customHeight="1" x14ac:dyDescent="0.25">
      <c r="A203" s="29"/>
      <c r="B203" s="29"/>
      <c r="C203" s="29"/>
      <c r="D203" s="30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32"/>
      <c r="S203" s="29"/>
      <c r="T203" s="29"/>
      <c r="X203" s="31"/>
      <c r="Y203" s="30"/>
    </row>
    <row r="204" spans="1:25" ht="15.75" customHeight="1" x14ac:dyDescent="0.25">
      <c r="A204" s="29"/>
      <c r="B204" s="29"/>
      <c r="C204" s="29"/>
      <c r="D204" s="30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32"/>
      <c r="S204" s="29"/>
      <c r="T204" s="29"/>
      <c r="X204" s="31"/>
      <c r="Y204" s="30"/>
    </row>
    <row r="205" spans="1:25" ht="15.75" customHeight="1" x14ac:dyDescent="0.25">
      <c r="A205" s="29"/>
      <c r="B205" s="29"/>
      <c r="C205" s="29"/>
      <c r="D205" s="30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32"/>
      <c r="S205" s="29"/>
      <c r="T205" s="29"/>
      <c r="X205" s="31"/>
      <c r="Y205" s="30"/>
    </row>
    <row r="206" spans="1:25" ht="15.75" customHeight="1" x14ac:dyDescent="0.25">
      <c r="A206" s="29"/>
      <c r="B206" s="29"/>
      <c r="C206" s="29"/>
      <c r="D206" s="30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32"/>
      <c r="S206" s="29"/>
      <c r="T206" s="29"/>
      <c r="X206" s="31"/>
      <c r="Y206" s="30"/>
    </row>
    <row r="207" spans="1:25" ht="15.75" customHeight="1" x14ac:dyDescent="0.25">
      <c r="A207" s="29"/>
      <c r="B207" s="29"/>
      <c r="C207" s="29"/>
      <c r="D207" s="30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32"/>
      <c r="S207" s="29"/>
      <c r="T207" s="29"/>
      <c r="X207" s="31"/>
      <c r="Y207" s="30"/>
    </row>
    <row r="208" spans="1:25" ht="15.75" customHeight="1" x14ac:dyDescent="0.25">
      <c r="A208" s="29"/>
      <c r="B208" s="29"/>
      <c r="C208" s="29"/>
      <c r="D208" s="30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32"/>
      <c r="S208" s="29"/>
      <c r="T208" s="29"/>
      <c r="X208" s="31"/>
      <c r="Y208" s="30"/>
    </row>
    <row r="209" spans="1:25" ht="15.75" customHeight="1" x14ac:dyDescent="0.25">
      <c r="A209" s="29"/>
      <c r="B209" s="29"/>
      <c r="C209" s="29"/>
      <c r="D209" s="30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32"/>
      <c r="S209" s="29"/>
      <c r="T209" s="29"/>
      <c r="X209" s="31"/>
      <c r="Y209" s="30"/>
    </row>
    <row r="210" spans="1:25" ht="15.75" customHeight="1" x14ac:dyDescent="0.25">
      <c r="A210" s="29"/>
      <c r="B210" s="29"/>
      <c r="C210" s="29"/>
      <c r="D210" s="30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32"/>
      <c r="S210" s="29"/>
      <c r="T210" s="29"/>
      <c r="X210" s="31"/>
      <c r="Y210" s="30"/>
    </row>
    <row r="211" spans="1:25" ht="15.75" customHeight="1" x14ac:dyDescent="0.25">
      <c r="A211" s="29"/>
      <c r="B211" s="29"/>
      <c r="C211" s="29"/>
      <c r="D211" s="30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32"/>
      <c r="S211" s="29"/>
      <c r="T211" s="29"/>
      <c r="X211" s="31"/>
      <c r="Y211" s="30"/>
    </row>
    <row r="212" spans="1:25" ht="15.75" customHeight="1" x14ac:dyDescent="0.25">
      <c r="A212" s="29"/>
      <c r="B212" s="29"/>
      <c r="C212" s="29"/>
      <c r="D212" s="30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32"/>
      <c r="S212" s="29"/>
      <c r="T212" s="29"/>
      <c r="X212" s="31"/>
      <c r="Y212" s="30"/>
    </row>
    <row r="213" spans="1:25" ht="15.75" customHeight="1" x14ac:dyDescent="0.25">
      <c r="A213" s="29"/>
      <c r="B213" s="29"/>
      <c r="C213" s="29"/>
      <c r="D213" s="30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32"/>
      <c r="S213" s="29"/>
      <c r="T213" s="29"/>
      <c r="X213" s="31"/>
      <c r="Y213" s="30"/>
    </row>
    <row r="214" spans="1:25" ht="15.75" customHeight="1" x14ac:dyDescent="0.25">
      <c r="A214" s="29"/>
      <c r="B214" s="29"/>
      <c r="C214" s="29"/>
      <c r="D214" s="30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32"/>
      <c r="S214" s="29"/>
      <c r="T214" s="29"/>
      <c r="X214" s="31"/>
      <c r="Y214" s="30"/>
    </row>
    <row r="215" spans="1:25" ht="15.75" customHeight="1" x14ac:dyDescent="0.25">
      <c r="A215" s="29"/>
      <c r="B215" s="29"/>
      <c r="C215" s="29"/>
      <c r="D215" s="30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32"/>
      <c r="S215" s="29"/>
      <c r="T215" s="29"/>
      <c r="X215" s="31"/>
      <c r="Y215" s="30"/>
    </row>
    <row r="216" spans="1:25" ht="15.75" customHeight="1" x14ac:dyDescent="0.25">
      <c r="A216" s="29"/>
      <c r="B216" s="29"/>
      <c r="C216" s="29"/>
      <c r="D216" s="30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32"/>
      <c r="S216" s="29"/>
      <c r="T216" s="29"/>
      <c r="X216" s="31"/>
      <c r="Y216" s="30"/>
    </row>
    <row r="217" spans="1:25" ht="15.75" customHeight="1" x14ac:dyDescent="0.25">
      <c r="A217" s="29"/>
      <c r="B217" s="29"/>
      <c r="C217" s="29"/>
      <c r="D217" s="30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32"/>
      <c r="S217" s="29"/>
      <c r="T217" s="29"/>
      <c r="X217" s="31"/>
      <c r="Y217" s="30"/>
    </row>
    <row r="218" spans="1:25" ht="15.75" customHeight="1" x14ac:dyDescent="0.25">
      <c r="A218" s="29"/>
      <c r="B218" s="29"/>
      <c r="C218" s="29"/>
      <c r="D218" s="30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32"/>
      <c r="S218" s="29"/>
      <c r="T218" s="29"/>
      <c r="X218" s="31"/>
      <c r="Y218" s="30"/>
    </row>
    <row r="219" spans="1:25" ht="15.75" customHeight="1" x14ac:dyDescent="0.25">
      <c r="A219" s="29"/>
      <c r="B219" s="29"/>
      <c r="C219" s="29"/>
      <c r="D219" s="30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32"/>
      <c r="S219" s="29"/>
      <c r="T219" s="29"/>
      <c r="X219" s="31"/>
      <c r="Y219" s="30"/>
    </row>
    <row r="220" spans="1:25" ht="15.75" customHeight="1" x14ac:dyDescent="0.25">
      <c r="A220" s="29"/>
      <c r="B220" s="29"/>
      <c r="C220" s="29"/>
      <c r="D220" s="30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32"/>
      <c r="S220" s="29"/>
      <c r="T220" s="29"/>
      <c r="X220" s="31"/>
      <c r="Y220" s="30"/>
    </row>
    <row r="221" spans="1:25" ht="15.75" customHeight="1" x14ac:dyDescent="0.25">
      <c r="A221" s="29"/>
      <c r="B221" s="29"/>
      <c r="C221" s="29"/>
      <c r="D221" s="30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32"/>
      <c r="S221" s="29"/>
      <c r="T221" s="29"/>
      <c r="X221" s="31"/>
      <c r="Y221" s="30"/>
    </row>
    <row r="222" spans="1:25" ht="15.75" customHeight="1" x14ac:dyDescent="0.25">
      <c r="A222" s="29"/>
      <c r="B222" s="29"/>
      <c r="C222" s="29"/>
      <c r="D222" s="30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32"/>
      <c r="S222" s="29"/>
      <c r="T222" s="29"/>
      <c r="X222" s="31"/>
      <c r="Y222" s="30"/>
    </row>
    <row r="223" spans="1:25" ht="15.75" customHeight="1" x14ac:dyDescent="0.25">
      <c r="A223" s="29"/>
      <c r="B223" s="29"/>
      <c r="C223" s="29"/>
      <c r="D223" s="30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32"/>
      <c r="S223" s="29"/>
      <c r="T223" s="29"/>
      <c r="X223" s="31"/>
      <c r="Y223" s="30"/>
    </row>
    <row r="224" spans="1:25" ht="15.75" customHeight="1" x14ac:dyDescent="0.25">
      <c r="A224" s="29"/>
      <c r="B224" s="29"/>
      <c r="C224" s="29"/>
      <c r="D224" s="30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32"/>
      <c r="S224" s="29"/>
      <c r="T224" s="29"/>
      <c r="X224" s="31"/>
      <c r="Y224" s="30"/>
    </row>
    <row r="225" spans="1:25" ht="15.75" customHeight="1" x14ac:dyDescent="0.25">
      <c r="A225" s="29"/>
      <c r="B225" s="29"/>
      <c r="C225" s="29"/>
      <c r="D225" s="30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32"/>
      <c r="S225" s="29"/>
      <c r="T225" s="29"/>
      <c r="X225" s="31"/>
      <c r="Y225" s="30"/>
    </row>
    <row r="226" spans="1:25" ht="15.75" customHeight="1" x14ac:dyDescent="0.25">
      <c r="A226" s="29"/>
      <c r="B226" s="29"/>
      <c r="C226" s="29"/>
      <c r="D226" s="30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32"/>
      <c r="S226" s="29"/>
      <c r="T226" s="29"/>
      <c r="X226" s="31"/>
      <c r="Y226" s="30"/>
    </row>
    <row r="227" spans="1:25" ht="15.75" customHeight="1" x14ac:dyDescent="0.25">
      <c r="A227" s="29"/>
      <c r="B227" s="29"/>
      <c r="C227" s="29"/>
      <c r="D227" s="30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32"/>
      <c r="S227" s="29"/>
      <c r="T227" s="29"/>
      <c r="X227" s="31"/>
      <c r="Y227" s="30"/>
    </row>
    <row r="228" spans="1:25" ht="15.75" customHeight="1" x14ac:dyDescent="0.25">
      <c r="A228" s="29"/>
      <c r="B228" s="29"/>
      <c r="C228" s="29"/>
      <c r="D228" s="30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32"/>
      <c r="S228" s="29"/>
      <c r="T228" s="29"/>
      <c r="X228" s="31"/>
      <c r="Y228" s="30"/>
    </row>
    <row r="229" spans="1:25" ht="15.75" customHeight="1" x14ac:dyDescent="0.25">
      <c r="A229" s="29"/>
      <c r="B229" s="29"/>
      <c r="C229" s="29"/>
      <c r="D229" s="30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32"/>
      <c r="S229" s="29"/>
      <c r="T229" s="29"/>
      <c r="X229" s="31"/>
      <c r="Y229" s="30"/>
    </row>
    <row r="230" spans="1:25" ht="15.75" customHeight="1" x14ac:dyDescent="0.25">
      <c r="A230" s="29"/>
      <c r="B230" s="29"/>
      <c r="C230" s="29"/>
      <c r="D230" s="30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32"/>
      <c r="S230" s="29"/>
      <c r="T230" s="29"/>
      <c r="X230" s="31"/>
      <c r="Y230" s="30"/>
    </row>
    <row r="231" spans="1:25" ht="15.75" customHeight="1" x14ac:dyDescent="0.25">
      <c r="A231" s="29"/>
      <c r="B231" s="29"/>
      <c r="C231" s="29"/>
      <c r="D231" s="30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32"/>
      <c r="S231" s="29"/>
      <c r="T231" s="29"/>
      <c r="X231" s="31"/>
      <c r="Y231" s="30"/>
    </row>
    <row r="232" spans="1:25" ht="15.75" customHeight="1" x14ac:dyDescent="0.25">
      <c r="A232" s="29"/>
      <c r="B232" s="29"/>
      <c r="C232" s="29"/>
      <c r="D232" s="30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32"/>
      <c r="S232" s="29"/>
      <c r="T232" s="29"/>
      <c r="X232" s="31"/>
      <c r="Y232" s="30"/>
    </row>
    <row r="233" spans="1:25" ht="15.75" customHeight="1" x14ac:dyDescent="0.25">
      <c r="A233" s="29"/>
      <c r="B233" s="29"/>
      <c r="C233" s="29"/>
      <c r="D233" s="30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32"/>
      <c r="S233" s="29"/>
      <c r="T233" s="29"/>
      <c r="X233" s="31"/>
      <c r="Y233" s="30"/>
    </row>
    <row r="234" spans="1:25" ht="15.75" customHeight="1" x14ac:dyDescent="0.25">
      <c r="A234" s="29"/>
      <c r="B234" s="29"/>
      <c r="C234" s="29"/>
      <c r="D234" s="30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32"/>
      <c r="S234" s="29"/>
      <c r="T234" s="29"/>
      <c r="X234" s="31"/>
      <c r="Y234" s="30"/>
    </row>
    <row r="235" spans="1:25" ht="15.75" customHeight="1" x14ac:dyDescent="0.25">
      <c r="A235" s="29"/>
      <c r="B235" s="29"/>
      <c r="C235" s="29"/>
      <c r="D235" s="30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32"/>
      <c r="S235" s="29"/>
      <c r="T235" s="29"/>
      <c r="X235" s="31"/>
      <c r="Y235" s="30"/>
    </row>
    <row r="236" spans="1:25" ht="15.75" customHeight="1" x14ac:dyDescent="0.25">
      <c r="A236" s="29"/>
      <c r="B236" s="29"/>
      <c r="C236" s="29"/>
      <c r="D236" s="30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32"/>
      <c r="S236" s="29"/>
      <c r="T236" s="29"/>
      <c r="X236" s="31"/>
      <c r="Y236" s="30"/>
    </row>
    <row r="237" spans="1:25" ht="15.75" customHeight="1" x14ac:dyDescent="0.25">
      <c r="A237" s="29"/>
      <c r="B237" s="29"/>
      <c r="C237" s="29"/>
      <c r="D237" s="30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32"/>
      <c r="S237" s="29"/>
      <c r="T237" s="29"/>
      <c r="X237" s="31"/>
      <c r="Y237" s="30"/>
    </row>
    <row r="238" spans="1:25" ht="15.75" customHeight="1" x14ac:dyDescent="0.25">
      <c r="A238" s="29"/>
      <c r="B238" s="29"/>
      <c r="C238" s="29"/>
      <c r="D238" s="30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32"/>
      <c r="S238" s="29"/>
      <c r="T238" s="29"/>
      <c r="X238" s="31"/>
      <c r="Y238" s="30"/>
    </row>
    <row r="239" spans="1:25" ht="15.75" customHeight="1" x14ac:dyDescent="0.25">
      <c r="A239" s="29"/>
      <c r="B239" s="29"/>
      <c r="C239" s="29"/>
      <c r="D239" s="30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32"/>
      <c r="S239" s="29"/>
      <c r="T239" s="29"/>
      <c r="X239" s="31"/>
      <c r="Y239" s="30"/>
    </row>
    <row r="240" spans="1:25" ht="15.75" customHeight="1" x14ac:dyDescent="0.25">
      <c r="A240" s="29"/>
      <c r="B240" s="29"/>
      <c r="C240" s="29"/>
      <c r="D240" s="30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32"/>
      <c r="S240" s="29"/>
      <c r="T240" s="29"/>
      <c r="X240" s="31"/>
      <c r="Y240" s="30"/>
    </row>
    <row r="241" spans="1:25" ht="15.75" customHeight="1" x14ac:dyDescent="0.25">
      <c r="A241" s="29"/>
      <c r="B241" s="29"/>
      <c r="C241" s="29"/>
      <c r="D241" s="30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32"/>
      <c r="S241" s="29"/>
      <c r="T241" s="29"/>
      <c r="X241" s="31"/>
      <c r="Y241" s="30"/>
    </row>
    <row r="242" spans="1:25" ht="15.75" customHeight="1" x14ac:dyDescent="0.25">
      <c r="A242" s="29"/>
      <c r="B242" s="29"/>
      <c r="C242" s="29"/>
      <c r="D242" s="30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32"/>
      <c r="S242" s="29"/>
      <c r="T242" s="29"/>
      <c r="X242" s="31"/>
      <c r="Y242" s="30"/>
    </row>
    <row r="243" spans="1:25" ht="15.75" customHeight="1" x14ac:dyDescent="0.25">
      <c r="A243" s="29"/>
      <c r="B243" s="29"/>
      <c r="C243" s="29"/>
      <c r="D243" s="30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32"/>
      <c r="S243" s="29"/>
      <c r="T243" s="29"/>
      <c r="X243" s="31"/>
      <c r="Y243" s="30"/>
    </row>
    <row r="244" spans="1:25" ht="15.75" customHeight="1" x14ac:dyDescent="0.25">
      <c r="A244" s="29"/>
      <c r="B244" s="29"/>
      <c r="C244" s="29"/>
      <c r="D244" s="30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32"/>
      <c r="S244" s="29"/>
      <c r="T244" s="29"/>
      <c r="X244" s="31"/>
      <c r="Y244" s="30"/>
    </row>
    <row r="245" spans="1:25" ht="15.75" customHeight="1" x14ac:dyDescent="0.25">
      <c r="A245" s="29"/>
      <c r="B245" s="29"/>
      <c r="C245" s="29"/>
      <c r="D245" s="30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32"/>
      <c r="S245" s="29"/>
      <c r="T245" s="29"/>
      <c r="X245" s="31"/>
      <c r="Y245" s="30"/>
    </row>
    <row r="246" spans="1:25" ht="15.75" customHeight="1" x14ac:dyDescent="0.25">
      <c r="A246" s="29"/>
      <c r="B246" s="29"/>
      <c r="C246" s="29"/>
      <c r="D246" s="30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32"/>
      <c r="S246" s="29"/>
      <c r="T246" s="29"/>
      <c r="X246" s="31"/>
      <c r="Y246" s="30"/>
    </row>
    <row r="247" spans="1:25" ht="15.75" customHeight="1" x14ac:dyDescent="0.25">
      <c r="A247" s="29"/>
      <c r="B247" s="29"/>
      <c r="C247" s="29"/>
      <c r="D247" s="30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32"/>
      <c r="S247" s="29"/>
      <c r="T247" s="29"/>
      <c r="X247" s="31"/>
      <c r="Y247" s="30"/>
    </row>
    <row r="248" spans="1:25" ht="15.75" customHeight="1" x14ac:dyDescent="0.25">
      <c r="A248" s="29"/>
      <c r="B248" s="29"/>
      <c r="C248" s="29"/>
      <c r="D248" s="30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32"/>
      <c r="S248" s="29"/>
      <c r="T248" s="29"/>
      <c r="X248" s="31"/>
      <c r="Y248" s="30"/>
    </row>
    <row r="249" spans="1:25" ht="15.75" customHeight="1" x14ac:dyDescent="0.25">
      <c r="A249" s="29"/>
      <c r="B249" s="29"/>
      <c r="C249" s="29"/>
      <c r="D249" s="30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32"/>
      <c r="S249" s="29"/>
      <c r="T249" s="29"/>
      <c r="X249" s="31"/>
      <c r="Y249" s="30"/>
    </row>
    <row r="250" spans="1:25" ht="15.75" customHeight="1" x14ac:dyDescent="0.25">
      <c r="A250" s="29"/>
      <c r="B250" s="29"/>
      <c r="C250" s="29"/>
      <c r="D250" s="30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32"/>
      <c r="S250" s="29"/>
      <c r="T250" s="29"/>
      <c r="X250" s="31"/>
      <c r="Y250" s="30"/>
    </row>
    <row r="251" spans="1:25" ht="15.75" customHeight="1" x14ac:dyDescent="0.25">
      <c r="A251" s="29"/>
      <c r="B251" s="29"/>
      <c r="C251" s="29"/>
      <c r="D251" s="30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32"/>
      <c r="S251" s="29"/>
      <c r="T251" s="29"/>
      <c r="X251" s="31"/>
      <c r="Y251" s="30"/>
    </row>
    <row r="252" spans="1:25" ht="15.75" customHeight="1" x14ac:dyDescent="0.25">
      <c r="A252" s="29"/>
      <c r="B252" s="29"/>
      <c r="C252" s="29"/>
      <c r="D252" s="30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32"/>
      <c r="S252" s="29"/>
      <c r="T252" s="29"/>
      <c r="X252" s="31"/>
      <c r="Y252" s="30"/>
    </row>
    <row r="253" spans="1:25" ht="15.75" customHeight="1" x14ac:dyDescent="0.25">
      <c r="A253" s="29"/>
      <c r="B253" s="29"/>
      <c r="C253" s="29"/>
      <c r="D253" s="30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32"/>
      <c r="S253" s="29"/>
      <c r="T253" s="29"/>
      <c r="X253" s="31"/>
      <c r="Y253" s="30"/>
    </row>
    <row r="254" spans="1:25" ht="15.75" customHeight="1" x14ac:dyDescent="0.25">
      <c r="A254" s="29"/>
      <c r="B254" s="29"/>
      <c r="C254" s="29"/>
      <c r="D254" s="30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32"/>
      <c r="S254" s="29"/>
      <c r="T254" s="29"/>
      <c r="X254" s="31"/>
      <c r="Y254" s="30"/>
    </row>
    <row r="255" spans="1:25" ht="15.75" customHeight="1" x14ac:dyDescent="0.25">
      <c r="A255" s="29"/>
      <c r="B255" s="29"/>
      <c r="C255" s="29"/>
      <c r="D255" s="30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32"/>
      <c r="S255" s="29"/>
      <c r="T255" s="29"/>
      <c r="X255" s="31"/>
      <c r="Y255" s="30"/>
    </row>
    <row r="256" spans="1:25" ht="15.75" customHeight="1" x14ac:dyDescent="0.25">
      <c r="A256" s="29"/>
      <c r="B256" s="29"/>
      <c r="C256" s="29"/>
      <c r="D256" s="30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32"/>
      <c r="S256" s="29"/>
      <c r="T256" s="29"/>
      <c r="X256" s="31"/>
      <c r="Y256" s="30"/>
    </row>
    <row r="257" spans="1:25" ht="15.75" customHeight="1" x14ac:dyDescent="0.25">
      <c r="A257" s="29"/>
      <c r="B257" s="29"/>
      <c r="C257" s="29"/>
      <c r="D257" s="30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32"/>
      <c r="S257" s="29"/>
      <c r="T257" s="29"/>
      <c r="X257" s="31"/>
      <c r="Y257" s="30"/>
    </row>
    <row r="258" spans="1:25" ht="15.75" customHeight="1" x14ac:dyDescent="0.25">
      <c r="A258" s="29"/>
      <c r="B258" s="29"/>
      <c r="C258" s="29"/>
      <c r="D258" s="30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32"/>
      <c r="S258" s="29"/>
      <c r="T258" s="29"/>
      <c r="X258" s="31"/>
      <c r="Y258" s="30"/>
    </row>
  </sheetData>
  <autoFilter ref="A1:Y58"/>
  <pageMargins left="0.7" right="0.7" top="0.75" bottom="0.75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dcterms:modified xsi:type="dcterms:W3CDTF">2025-01-15T10:14:29Z</dcterms:modified>
</cp:coreProperties>
</file>